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asaüstü - 1\2018-2019\YERLEŞTİRME LİSTELERİ\"/>
    </mc:Choice>
  </mc:AlternateContent>
  <bookViews>
    <workbookView xWindow="0" yWindow="0" windowWidth="28800" windowHeight="12450"/>
  </bookViews>
  <sheets>
    <sheet name="Öğrenim H. (Fakülte-Kontenjan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L17" i="1" s="1"/>
  <c r="H13" i="1"/>
  <c r="L13" i="1" s="1"/>
  <c r="H23" i="1"/>
  <c r="L23" i="1" s="1"/>
  <c r="H6" i="1"/>
  <c r="H10" i="1"/>
  <c r="H12" i="1"/>
  <c r="H9" i="1"/>
  <c r="L9" i="1" s="1"/>
  <c r="H5" i="1"/>
  <c r="L5" i="1" s="1"/>
  <c r="H7" i="1"/>
  <c r="H20" i="1"/>
  <c r="L20" i="1" s="1"/>
  <c r="H19" i="1"/>
  <c r="L19" i="1" s="1"/>
  <c r="H8" i="1"/>
  <c r="L8" i="1" s="1"/>
  <c r="H22" i="1"/>
  <c r="L22" i="1" s="1"/>
  <c r="H15" i="1" l="1"/>
  <c r="L15" i="1" s="1"/>
  <c r="H16" i="1"/>
  <c r="L16" i="1" s="1"/>
</calcChain>
</file>

<file path=xl/sharedStrings.xml><?xml version="1.0" encoding="utf-8"?>
<sst xmlns="http://schemas.openxmlformats.org/spreadsheetml/2006/main" count="143" uniqueCount="85">
  <si>
    <t>KIRKLARELİ ÜNİVERSİTESİ</t>
  </si>
  <si>
    <t>ERASMUS KOORDİNATÖRLÜĞÜ</t>
  </si>
  <si>
    <t>SAYI</t>
  </si>
  <si>
    <t>ÖĞR. NO</t>
  </si>
  <si>
    <t>AD SOYAD</t>
  </si>
  <si>
    <t>ENSTİTÜ/FAKÜLTE/YÜKSEKOKUL/MESLEK YÜKSEKOKULU</t>
  </si>
  <si>
    <t>BÖLÜM</t>
  </si>
  <si>
    <t>1</t>
  </si>
  <si>
    <t>FEN-EDEBİYAT FAKÜLTESİ</t>
  </si>
  <si>
    <t>3</t>
  </si>
  <si>
    <t>SOSYAL BİLİMLER ENSTİTÜSÜ</t>
  </si>
  <si>
    <t>4</t>
  </si>
  <si>
    <t>5</t>
  </si>
  <si>
    <t>1150501027</t>
  </si>
  <si>
    <t>ALİ FURKAN DADALI</t>
  </si>
  <si>
    <t>MÜHENDİSLİK FAKÜLTESİ</t>
  </si>
  <si>
    <t>ELEKTRİK ELEKTRONİK MÜHENDİSLİĞİ</t>
  </si>
  <si>
    <t>6</t>
  </si>
  <si>
    <t>İNŞAAT MÜHENDİSLİĞİ</t>
  </si>
  <si>
    <t>İKTİSADİ VE İDARİ BİLİMLER FAKÜLTESİ</t>
  </si>
  <si>
    <t>ULUSLARARASI İLİŞKİLER</t>
  </si>
  <si>
    <t>2150255362</t>
  </si>
  <si>
    <t>AYSEL KURT</t>
  </si>
  <si>
    <t>İKTİSAT</t>
  </si>
  <si>
    <t>MÜTERCİM-TERCÜMANLIK</t>
  </si>
  <si>
    <t>SAĞLIK YÜKSEKOKULU</t>
  </si>
  <si>
    <t>FELSEFE</t>
  </si>
  <si>
    <t>TURİZM İŞLETMECİLİĞİ</t>
  </si>
  <si>
    <t>1158103101</t>
  </si>
  <si>
    <t>EMRE AKUSTA</t>
  </si>
  <si>
    <t>1150109013</t>
  </si>
  <si>
    <t>FARUK ARSLAN</t>
  </si>
  <si>
    <t>1150109014</t>
  </si>
  <si>
    <t>GÖKHAN İVGEN</t>
  </si>
  <si>
    <t>2140255832</t>
  </si>
  <si>
    <t>HASAN ZAN</t>
  </si>
  <si>
    <t>1160101012</t>
  </si>
  <si>
    <t>İPEK GÖÇER</t>
  </si>
  <si>
    <t>1150109018</t>
  </si>
  <si>
    <t>İREM YILDIRIM</t>
  </si>
  <si>
    <t>1150109025</t>
  </si>
  <si>
    <t>LEYLA ÇİFTCİ</t>
  </si>
  <si>
    <t>BESLENME VE DİYETETİK</t>
  </si>
  <si>
    <t>1162205008</t>
  </si>
  <si>
    <t>NİLÜFER AZGI</t>
  </si>
  <si>
    <t>1170109027</t>
  </si>
  <si>
    <t>NURAY ÖZTÜRK</t>
  </si>
  <si>
    <t>1120502002</t>
  </si>
  <si>
    <t>UĞUR YÜKSEKOL</t>
  </si>
  <si>
    <t>1160502029</t>
  </si>
  <si>
    <t>YAKUP YILMAZ</t>
  </si>
  <si>
    <t>2</t>
  </si>
  <si>
    <t xml:space="preserve">YAZILI SINAV NOTU </t>
  </si>
  <si>
    <t>SÖZLÜ NOTU</t>
  </si>
  <si>
    <t>YABANCI DİL NOTU ORT.</t>
  </si>
  <si>
    <t>ROZYGUL HAYDAROVA</t>
  </si>
  <si>
    <t>MELTEM ŞAHİN</t>
  </si>
  <si>
    <t>GENEL NOT ORT.</t>
  </si>
  <si>
    <t>NOT. ORT 4'LÜK SİSTEM</t>
  </si>
  <si>
    <t>NOT. ORT 100'LÜK SİSTEM</t>
  </si>
  <si>
    <t>AÇIKLAMA</t>
  </si>
  <si>
    <t>DÜŞÜLEN YA DA EKLENEN PUAN</t>
  </si>
  <si>
    <t>(+)15</t>
  </si>
  <si>
    <t>(-)10</t>
  </si>
  <si>
    <t>GAZİ</t>
  </si>
  <si>
    <t>2017-2018 DÖNEMİNDE ERASMUS+ ÖĞRENCİSİDİR.</t>
  </si>
  <si>
    <t>E OVIEDO01 - İspanya - Universidad de Oviedo</t>
  </si>
  <si>
    <t>DÖNEM</t>
  </si>
  <si>
    <t>YERLEŞTİĞİ ÜNİVERSİTE</t>
  </si>
  <si>
    <t>ASİL</t>
  </si>
  <si>
    <t>YEDEK</t>
  </si>
  <si>
    <t>SK NITRA01 - Slovakya - Constantine the Philosopher University in Nitra</t>
  </si>
  <si>
    <t>GÜZ</t>
  </si>
  <si>
    <t>BAHAR</t>
  </si>
  <si>
    <t>GÜZ &amp; BAHAR</t>
  </si>
  <si>
    <t>HR RIJEKA01 - Hırvatistan - University of Rijeka</t>
  </si>
  <si>
    <t>FAKÜLTE KONTENJANI YETERSİZ.</t>
  </si>
  <si>
    <t>P BRANGANC01 - Portekiz - Instituto Politécnico de Bragança</t>
  </si>
  <si>
    <t>CZ BRNO01 - Çek Cumhuriyeti - Brno University of Technology</t>
  </si>
  <si>
    <t>P PORTO02 - Portekiz - Universidade do Porto</t>
  </si>
  <si>
    <t>PL LUBLIN08 - Polonya - Vincent Pol University in Lublin</t>
  </si>
  <si>
    <t>LV RIGA33 - Letonya - The University College of Economics and Culture (Ekonomikas Un Kultūras Augstskola) (EKA)</t>
  </si>
  <si>
    <t>PL POZNAN02 - Polonya - Poznan University of Technology</t>
  </si>
  <si>
    <t>DURUM</t>
  </si>
  <si>
    <r>
      <t xml:space="preserve">ÖĞRENİM HAREKETLİLİĞİ </t>
    </r>
    <r>
      <rPr>
        <b/>
        <sz val="16"/>
        <color rgb="FFFF0000"/>
        <rFont val="Calibri"/>
        <family val="2"/>
        <charset val="162"/>
        <scheme val="minor"/>
      </rPr>
      <t>(KA103)</t>
    </r>
    <r>
      <rPr>
        <b/>
        <sz val="16"/>
        <rFont val="Calibri"/>
        <family val="2"/>
        <charset val="162"/>
        <scheme val="minor"/>
      </rPr>
      <t xml:space="preserve"> / ŞUBAT 2018 YERLEŞTİRME LİSTESİ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</si>
</sst>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2"/>
      <scheme val="minor"/>
    </font>
    <font>
      <b/>
      <sz val="18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4"/>
      <name val="Calibri"/>
      <family val="2"/>
      <charset val="162"/>
      <scheme val="minor"/>
    </font>
    <font>
      <sz val="14"/>
      <color rgb="FFFF0000"/>
      <name val="Calibri"/>
      <family val="2"/>
      <charset val="162"/>
      <scheme val="minor"/>
    </font>
    <font>
      <sz val="12"/>
      <color theme="1"/>
      <name val="Times New Roman"/>
      <family val="2"/>
      <charset val="162"/>
    </font>
    <font>
      <b/>
      <sz val="22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  <font>
      <b/>
      <sz val="16"/>
      <color rgb="FFFF0000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7">
    <xf numFmtId="0" fontId="0" fillId="0" borderId="0" xfId="0"/>
    <xf numFmtId="0" fontId="3" fillId="0" borderId="0" xfId="0" applyFont="1"/>
    <xf numFmtId="49" fontId="2" fillId="3" borderId="3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0" fontId="3" fillId="4" borderId="1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3" fillId="4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 wrapText="1"/>
    </xf>
    <xf numFmtId="49" fontId="5" fillId="4" borderId="1" xfId="0" applyNumberFormat="1" applyFont="1" applyFill="1" applyBorder="1" applyAlignment="1">
      <alignment horizontal="left" vertical="center" wrapText="1"/>
    </xf>
    <xf numFmtId="1" fontId="3" fillId="4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1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49" fontId="5" fillId="5" borderId="1" xfId="0" applyNumberFormat="1" applyFont="1" applyFill="1" applyBorder="1" applyAlignment="1">
      <alignment horizontal="left" vertical="center"/>
    </xf>
    <xf numFmtId="49" fontId="8" fillId="2" borderId="4" xfId="0" applyNumberFormat="1" applyFont="1" applyFill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9" fillId="2" borderId="9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49" fontId="9" fillId="2" borderId="10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tabSelected="1" zoomScale="70" zoomScaleNormal="70" workbookViewId="0">
      <selection sqref="A1:P1"/>
    </sheetView>
  </sheetViews>
  <sheetFormatPr defaultRowHeight="30" customHeight="1" x14ac:dyDescent="0.3"/>
  <cols>
    <col min="1" max="1" width="8.7109375" style="1" bestFit="1" customWidth="1"/>
    <col min="2" max="2" width="15.7109375" style="1" bestFit="1" customWidth="1"/>
    <col min="3" max="3" width="27.140625" style="1" bestFit="1" customWidth="1"/>
    <col min="4" max="4" width="47.5703125" style="1" customWidth="1"/>
    <col min="5" max="5" width="42.140625" style="1" customWidth="1"/>
    <col min="6" max="6" width="14.140625" style="1" customWidth="1"/>
    <col min="7" max="7" width="11.140625" style="1" customWidth="1"/>
    <col min="8" max="8" width="14" style="1" customWidth="1"/>
    <col min="9" max="9" width="12.7109375" style="1" bestFit="1" customWidth="1"/>
    <col min="10" max="11" width="12.7109375" style="1" customWidth="1"/>
    <col min="12" max="12" width="11.42578125" style="1" customWidth="1"/>
    <col min="13" max="13" width="31.42578125" style="1" customWidth="1"/>
    <col min="14" max="14" width="81.5703125" style="1" customWidth="1"/>
    <col min="15" max="15" width="16.85546875" style="1" bestFit="1" customWidth="1"/>
    <col min="16" max="16" width="10" style="1" customWidth="1"/>
    <col min="17" max="16384" width="9.140625" style="1"/>
  </cols>
  <sheetData>
    <row r="1" spans="1:16" ht="30" customHeight="1" x14ac:dyDescent="0.3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30"/>
    </row>
    <row r="2" spans="1:16" ht="30" customHeight="1" x14ac:dyDescent="0.3">
      <c r="A2" s="31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3"/>
    </row>
    <row r="3" spans="1:16" ht="30" customHeight="1" x14ac:dyDescent="0.3">
      <c r="A3" s="34" t="s">
        <v>84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6"/>
    </row>
    <row r="4" spans="1:16" ht="75" x14ac:dyDescent="0.3">
      <c r="A4" s="2" t="s">
        <v>2</v>
      </c>
      <c r="B4" s="2" t="s">
        <v>3</v>
      </c>
      <c r="C4" s="2" t="s">
        <v>4</v>
      </c>
      <c r="D4" s="3" t="s">
        <v>5</v>
      </c>
      <c r="E4" s="2" t="s">
        <v>6</v>
      </c>
      <c r="F4" s="4" t="s">
        <v>52</v>
      </c>
      <c r="G4" s="4" t="s">
        <v>53</v>
      </c>
      <c r="H4" s="4" t="s">
        <v>54</v>
      </c>
      <c r="I4" s="4" t="s">
        <v>58</v>
      </c>
      <c r="J4" s="4" t="s">
        <v>59</v>
      </c>
      <c r="K4" s="4" t="s">
        <v>61</v>
      </c>
      <c r="L4" s="4" t="s">
        <v>57</v>
      </c>
      <c r="M4" s="4" t="s">
        <v>60</v>
      </c>
      <c r="N4" s="4" t="s">
        <v>68</v>
      </c>
      <c r="O4" s="4" t="s">
        <v>67</v>
      </c>
      <c r="P4" s="4" t="s">
        <v>83</v>
      </c>
    </row>
    <row r="5" spans="1:16" ht="35.1" customHeight="1" x14ac:dyDescent="0.3">
      <c r="A5" s="5" t="s">
        <v>7</v>
      </c>
      <c r="B5" s="6" t="s">
        <v>38</v>
      </c>
      <c r="C5" s="9" t="s">
        <v>39</v>
      </c>
      <c r="D5" s="7" t="s">
        <v>8</v>
      </c>
      <c r="E5" s="6" t="s">
        <v>24</v>
      </c>
      <c r="F5" s="8">
        <v>72</v>
      </c>
      <c r="G5" s="8">
        <v>79</v>
      </c>
      <c r="H5" s="17">
        <f t="shared" ref="H5:H10" si="0">(F5*0.75)+(G5*0.25)</f>
        <v>73.75</v>
      </c>
      <c r="I5" s="8">
        <v>3.22</v>
      </c>
      <c r="J5" s="16">
        <v>81.8</v>
      </c>
      <c r="K5" s="8"/>
      <c r="L5" s="16">
        <f>(H5*0.5)+(J5*0.5)</f>
        <v>77.775000000000006</v>
      </c>
      <c r="M5" s="7"/>
      <c r="N5" s="6" t="s">
        <v>66</v>
      </c>
      <c r="O5" s="6" t="s">
        <v>73</v>
      </c>
      <c r="P5" s="6" t="s">
        <v>69</v>
      </c>
    </row>
    <row r="6" spans="1:16" ht="35.1" customHeight="1" x14ac:dyDescent="0.3">
      <c r="A6" s="5" t="s">
        <v>51</v>
      </c>
      <c r="B6" s="6" t="s">
        <v>30</v>
      </c>
      <c r="C6" s="9" t="s">
        <v>31</v>
      </c>
      <c r="D6" s="7" t="s">
        <v>8</v>
      </c>
      <c r="E6" s="6" t="s">
        <v>24</v>
      </c>
      <c r="F6" s="8">
        <v>89</v>
      </c>
      <c r="G6" s="8">
        <v>100</v>
      </c>
      <c r="H6" s="17">
        <f t="shared" si="0"/>
        <v>91.75</v>
      </c>
      <c r="I6" s="8">
        <v>3.05</v>
      </c>
      <c r="J6" s="17">
        <v>77.83</v>
      </c>
      <c r="K6" s="8" t="s">
        <v>63</v>
      </c>
      <c r="L6" s="16">
        <v>74.790000000000006</v>
      </c>
      <c r="M6" s="7" t="s">
        <v>65</v>
      </c>
      <c r="N6" s="6" t="s">
        <v>71</v>
      </c>
      <c r="O6" s="6" t="s">
        <v>72</v>
      </c>
      <c r="P6" s="6" t="s">
        <v>69</v>
      </c>
    </row>
    <row r="7" spans="1:16" ht="35.1" customHeight="1" x14ac:dyDescent="0.3">
      <c r="A7" s="5" t="s">
        <v>9</v>
      </c>
      <c r="B7" s="6" t="s">
        <v>40</v>
      </c>
      <c r="C7" s="9" t="s">
        <v>41</v>
      </c>
      <c r="D7" s="7" t="s">
        <v>8</v>
      </c>
      <c r="E7" s="6" t="s">
        <v>24</v>
      </c>
      <c r="F7" s="8">
        <v>80</v>
      </c>
      <c r="G7" s="8">
        <v>94</v>
      </c>
      <c r="H7" s="17">
        <f t="shared" si="0"/>
        <v>83.5</v>
      </c>
      <c r="I7" s="8">
        <v>3.15</v>
      </c>
      <c r="J7" s="17">
        <v>80.16</v>
      </c>
      <c r="K7" s="8" t="s">
        <v>63</v>
      </c>
      <c r="L7" s="16">
        <v>71.83</v>
      </c>
      <c r="M7" s="7" t="s">
        <v>65</v>
      </c>
      <c r="N7" s="6" t="s">
        <v>71</v>
      </c>
      <c r="O7" s="6" t="s">
        <v>72</v>
      </c>
      <c r="P7" s="6" t="s">
        <v>69</v>
      </c>
    </row>
    <row r="8" spans="1:16" ht="35.1" customHeight="1" x14ac:dyDescent="0.3">
      <c r="A8" s="5" t="s">
        <v>11</v>
      </c>
      <c r="B8" s="9" t="s">
        <v>45</v>
      </c>
      <c r="C8" s="9" t="s">
        <v>46</v>
      </c>
      <c r="D8" s="13" t="s">
        <v>8</v>
      </c>
      <c r="E8" s="9" t="s">
        <v>24</v>
      </c>
      <c r="F8" s="8">
        <v>74</v>
      </c>
      <c r="G8" s="8">
        <v>92</v>
      </c>
      <c r="H8" s="17">
        <f t="shared" si="0"/>
        <v>78.5</v>
      </c>
      <c r="I8" s="8">
        <v>2.4300000000000002</v>
      </c>
      <c r="J8" s="17">
        <v>63.36</v>
      </c>
      <c r="K8" s="8"/>
      <c r="L8" s="16">
        <f>(H8*0.5)+(J8*0.5)</f>
        <v>70.930000000000007</v>
      </c>
      <c r="M8" s="7"/>
      <c r="N8" s="6" t="s">
        <v>66</v>
      </c>
      <c r="O8" s="6" t="s">
        <v>72</v>
      </c>
      <c r="P8" s="6" t="s">
        <v>70</v>
      </c>
    </row>
    <row r="9" spans="1:16" ht="35.1" customHeight="1" x14ac:dyDescent="0.3">
      <c r="A9" s="5" t="s">
        <v>12</v>
      </c>
      <c r="B9" s="6" t="s">
        <v>36</v>
      </c>
      <c r="C9" s="9" t="s">
        <v>37</v>
      </c>
      <c r="D9" s="7" t="s">
        <v>8</v>
      </c>
      <c r="E9" s="6" t="s">
        <v>26</v>
      </c>
      <c r="F9" s="8">
        <v>60</v>
      </c>
      <c r="G9" s="8">
        <v>69</v>
      </c>
      <c r="H9" s="17">
        <f t="shared" si="0"/>
        <v>62.25</v>
      </c>
      <c r="I9" s="8">
        <v>2.96</v>
      </c>
      <c r="J9" s="17">
        <v>75.73</v>
      </c>
      <c r="K9" s="8"/>
      <c r="L9" s="16">
        <f>(H9*0.5)+(J9*0.5)</f>
        <v>68.990000000000009</v>
      </c>
      <c r="M9" s="7"/>
      <c r="N9" s="6" t="s">
        <v>75</v>
      </c>
      <c r="O9" s="6" t="s">
        <v>74</v>
      </c>
      <c r="P9" s="6" t="s">
        <v>70</v>
      </c>
    </row>
    <row r="10" spans="1:16" ht="35.1" customHeight="1" x14ac:dyDescent="0.3">
      <c r="A10" s="5" t="s">
        <v>17</v>
      </c>
      <c r="B10" s="6" t="s">
        <v>32</v>
      </c>
      <c r="C10" s="9" t="s">
        <v>33</v>
      </c>
      <c r="D10" s="7" t="s">
        <v>8</v>
      </c>
      <c r="E10" s="6" t="s">
        <v>24</v>
      </c>
      <c r="F10" s="8">
        <v>78</v>
      </c>
      <c r="G10" s="8">
        <v>79</v>
      </c>
      <c r="H10" s="17">
        <f t="shared" si="0"/>
        <v>78.25</v>
      </c>
      <c r="I10" s="8">
        <v>2.33</v>
      </c>
      <c r="J10" s="17">
        <v>61.03</v>
      </c>
      <c r="K10" s="8" t="s">
        <v>63</v>
      </c>
      <c r="L10" s="16">
        <v>59.64</v>
      </c>
      <c r="M10" s="7" t="s">
        <v>65</v>
      </c>
      <c r="N10" s="27" t="s">
        <v>76</v>
      </c>
      <c r="O10" s="27"/>
      <c r="P10" s="27"/>
    </row>
    <row r="11" spans="1:16" ht="35.1" customHeight="1" x14ac:dyDescent="0.3">
      <c r="A11" s="18"/>
      <c r="B11" s="19"/>
      <c r="C11" s="19"/>
      <c r="D11" s="20"/>
      <c r="E11" s="19"/>
      <c r="F11" s="21"/>
      <c r="G11" s="21"/>
      <c r="H11" s="22"/>
      <c r="I11" s="21"/>
      <c r="J11" s="22"/>
      <c r="K11" s="21"/>
      <c r="L11" s="23"/>
      <c r="M11" s="20"/>
      <c r="N11" s="19"/>
      <c r="O11" s="19"/>
      <c r="P11" s="19"/>
    </row>
    <row r="12" spans="1:16" ht="35.1" customHeight="1" x14ac:dyDescent="0.3">
      <c r="A12" s="5" t="s">
        <v>7</v>
      </c>
      <c r="B12" s="10" t="s">
        <v>34</v>
      </c>
      <c r="C12" s="11" t="s">
        <v>35</v>
      </c>
      <c r="D12" s="12" t="s">
        <v>19</v>
      </c>
      <c r="E12" s="10" t="s">
        <v>20</v>
      </c>
      <c r="F12" s="8">
        <v>51</v>
      </c>
      <c r="G12" s="8">
        <v>82</v>
      </c>
      <c r="H12" s="17">
        <f>(F12*0.75)+(G12*0.25)</f>
        <v>58.75</v>
      </c>
      <c r="I12" s="15">
        <v>2.4</v>
      </c>
      <c r="J12" s="17">
        <v>62.66</v>
      </c>
      <c r="K12" s="8" t="s">
        <v>62</v>
      </c>
      <c r="L12" s="16">
        <v>75.709999999999994</v>
      </c>
      <c r="M12" s="7" t="s">
        <v>64</v>
      </c>
      <c r="N12" s="6" t="s">
        <v>77</v>
      </c>
      <c r="O12" s="6" t="s">
        <v>74</v>
      </c>
      <c r="P12" s="6" t="s">
        <v>69</v>
      </c>
    </row>
    <row r="13" spans="1:16" ht="35.1" customHeight="1" x14ac:dyDescent="0.3">
      <c r="A13" s="5" t="s">
        <v>51</v>
      </c>
      <c r="B13" s="6" t="s">
        <v>21</v>
      </c>
      <c r="C13" s="9" t="s">
        <v>22</v>
      </c>
      <c r="D13" s="7" t="s">
        <v>19</v>
      </c>
      <c r="E13" s="6" t="s">
        <v>20</v>
      </c>
      <c r="F13" s="8">
        <v>53</v>
      </c>
      <c r="G13" s="8">
        <v>94</v>
      </c>
      <c r="H13" s="17">
        <f>(F13*0.75)+(G13*0.25)</f>
        <v>63.25</v>
      </c>
      <c r="I13" s="8">
        <v>3.03</v>
      </c>
      <c r="J13" s="17">
        <v>77.36</v>
      </c>
      <c r="K13" s="8"/>
      <c r="L13" s="16">
        <f>(H13*0.5)+(J13*0.5)</f>
        <v>70.305000000000007</v>
      </c>
      <c r="M13" s="7"/>
      <c r="N13" s="6" t="s">
        <v>77</v>
      </c>
      <c r="O13" s="6" t="s">
        <v>74</v>
      </c>
      <c r="P13" s="6" t="s">
        <v>69</v>
      </c>
    </row>
    <row r="14" spans="1:16" ht="35.1" customHeight="1" x14ac:dyDescent="0.3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6"/>
      <c r="N14" s="19"/>
      <c r="O14" s="19"/>
      <c r="P14" s="19"/>
    </row>
    <row r="15" spans="1:16" ht="35.1" customHeight="1" x14ac:dyDescent="0.3">
      <c r="A15" s="5" t="s">
        <v>7</v>
      </c>
      <c r="B15" s="6" t="s">
        <v>47</v>
      </c>
      <c r="C15" s="6" t="s">
        <v>48</v>
      </c>
      <c r="D15" s="7" t="s">
        <v>15</v>
      </c>
      <c r="E15" s="6" t="s">
        <v>18</v>
      </c>
      <c r="F15" s="8">
        <v>78</v>
      </c>
      <c r="G15" s="8">
        <v>89</v>
      </c>
      <c r="H15" s="17">
        <f>(F15*0.75)+(G15*0.25)</f>
        <v>80.75</v>
      </c>
      <c r="I15" s="15">
        <v>2.9</v>
      </c>
      <c r="J15" s="17">
        <v>74.33</v>
      </c>
      <c r="K15" s="8"/>
      <c r="L15" s="16">
        <f>(H15*0.5)+(J15*0.5)</f>
        <v>77.539999999999992</v>
      </c>
      <c r="M15" s="7"/>
      <c r="N15" s="6" t="s">
        <v>78</v>
      </c>
      <c r="O15" s="6" t="s">
        <v>72</v>
      </c>
      <c r="P15" s="6" t="s">
        <v>69</v>
      </c>
    </row>
    <row r="16" spans="1:16" ht="35.1" customHeight="1" x14ac:dyDescent="0.3">
      <c r="A16" s="5" t="s">
        <v>51</v>
      </c>
      <c r="B16" s="6" t="s">
        <v>49</v>
      </c>
      <c r="C16" s="6" t="s">
        <v>50</v>
      </c>
      <c r="D16" s="7" t="s">
        <v>15</v>
      </c>
      <c r="E16" s="6" t="s">
        <v>18</v>
      </c>
      <c r="F16" s="8">
        <v>60</v>
      </c>
      <c r="G16" s="8">
        <v>63</v>
      </c>
      <c r="H16" s="17">
        <f>(F16*0.75)+(G16*0.25)</f>
        <v>60.75</v>
      </c>
      <c r="I16" s="8">
        <v>3.01</v>
      </c>
      <c r="J16" s="16">
        <v>76.900000000000006</v>
      </c>
      <c r="K16" s="8"/>
      <c r="L16" s="16">
        <f>(H16*0.5)+(J16*0.5)</f>
        <v>68.825000000000003</v>
      </c>
      <c r="M16" s="7"/>
      <c r="N16" s="6" t="s">
        <v>78</v>
      </c>
      <c r="O16" s="6" t="s">
        <v>72</v>
      </c>
      <c r="P16" s="6" t="s">
        <v>69</v>
      </c>
    </row>
    <row r="17" spans="1:16" ht="35.1" customHeight="1" x14ac:dyDescent="0.3">
      <c r="A17" s="5" t="s">
        <v>9</v>
      </c>
      <c r="B17" s="6" t="s">
        <v>13</v>
      </c>
      <c r="C17" s="6" t="s">
        <v>14</v>
      </c>
      <c r="D17" s="7" t="s">
        <v>15</v>
      </c>
      <c r="E17" s="6" t="s">
        <v>16</v>
      </c>
      <c r="F17" s="8">
        <v>50</v>
      </c>
      <c r="G17" s="8">
        <v>65</v>
      </c>
      <c r="H17" s="17">
        <f>(F17*0.75)+(G17*0.25)</f>
        <v>53.75</v>
      </c>
      <c r="I17" s="8">
        <v>2.37</v>
      </c>
      <c r="J17" s="17">
        <v>61.96</v>
      </c>
      <c r="K17" s="8"/>
      <c r="L17" s="16">
        <f>(H17*0.5)+(J17*0.5)</f>
        <v>57.855000000000004</v>
      </c>
      <c r="M17" s="7"/>
      <c r="N17" s="6" t="s">
        <v>82</v>
      </c>
      <c r="O17" s="6" t="s">
        <v>72</v>
      </c>
      <c r="P17" s="6" t="s">
        <v>69</v>
      </c>
    </row>
    <row r="18" spans="1:16" ht="35.1" customHeight="1" x14ac:dyDescent="0.3">
      <c r="A18" s="18"/>
      <c r="B18" s="19"/>
      <c r="C18" s="19"/>
      <c r="D18" s="20"/>
      <c r="E18" s="19"/>
      <c r="F18" s="21"/>
      <c r="G18" s="21"/>
      <c r="H18" s="22"/>
      <c r="I18" s="21"/>
      <c r="J18" s="22"/>
      <c r="K18" s="21"/>
      <c r="L18" s="23"/>
      <c r="M18" s="20"/>
      <c r="N18" s="19"/>
      <c r="O18" s="19"/>
      <c r="P18" s="19"/>
    </row>
    <row r="19" spans="1:16" ht="35.1" customHeight="1" x14ac:dyDescent="0.3">
      <c r="A19" s="5" t="s">
        <v>7</v>
      </c>
      <c r="B19" s="9" t="s">
        <v>43</v>
      </c>
      <c r="C19" s="9" t="s">
        <v>44</v>
      </c>
      <c r="D19" s="13" t="s">
        <v>25</v>
      </c>
      <c r="E19" s="9" t="s">
        <v>42</v>
      </c>
      <c r="F19" s="8">
        <v>73</v>
      </c>
      <c r="G19" s="8">
        <v>80</v>
      </c>
      <c r="H19" s="17">
        <f>(F19*0.75)+(G19*0.25)</f>
        <v>74.75</v>
      </c>
      <c r="I19" s="8">
        <v>3.47</v>
      </c>
      <c r="J19" s="17">
        <v>87.63</v>
      </c>
      <c r="K19" s="8"/>
      <c r="L19" s="16">
        <f>(H19*0.5)+(J19*0.5)</f>
        <v>81.19</v>
      </c>
      <c r="M19" s="7"/>
      <c r="N19" s="6" t="s">
        <v>79</v>
      </c>
      <c r="O19" s="6" t="s">
        <v>74</v>
      </c>
      <c r="P19" s="6" t="s">
        <v>69</v>
      </c>
    </row>
    <row r="20" spans="1:16" ht="35.1" customHeight="1" x14ac:dyDescent="0.3">
      <c r="A20" s="5" t="s">
        <v>51</v>
      </c>
      <c r="B20" s="9">
        <v>1162205060</v>
      </c>
      <c r="C20" s="9" t="s">
        <v>56</v>
      </c>
      <c r="D20" s="13" t="s">
        <v>25</v>
      </c>
      <c r="E20" s="9" t="s">
        <v>42</v>
      </c>
      <c r="F20" s="14">
        <v>54</v>
      </c>
      <c r="G20" s="14">
        <v>60</v>
      </c>
      <c r="H20" s="16">
        <f>(F20*0.75)+(G20*0.25)</f>
        <v>55.5</v>
      </c>
      <c r="I20" s="8">
        <v>2.86</v>
      </c>
      <c r="J20" s="16">
        <v>73.400000000000006</v>
      </c>
      <c r="K20" s="8"/>
      <c r="L20" s="16">
        <f>(H20*0.5)+(J20*0.5)</f>
        <v>64.45</v>
      </c>
      <c r="M20" s="7"/>
      <c r="N20" s="6" t="s">
        <v>79</v>
      </c>
      <c r="O20" s="6" t="s">
        <v>74</v>
      </c>
      <c r="P20" s="6" t="s">
        <v>70</v>
      </c>
    </row>
    <row r="21" spans="1:16" ht="35.1" customHeight="1" x14ac:dyDescent="0.3">
      <c r="A21" s="18"/>
      <c r="B21" s="19"/>
      <c r="C21" s="19"/>
      <c r="D21" s="20"/>
      <c r="E21" s="19"/>
      <c r="F21" s="25"/>
      <c r="G21" s="25"/>
      <c r="H21" s="23"/>
      <c r="I21" s="21"/>
      <c r="J21" s="23"/>
      <c r="K21" s="21"/>
      <c r="L21" s="23"/>
      <c r="M21" s="20"/>
      <c r="N21" s="19"/>
      <c r="O21" s="19"/>
      <c r="P21" s="19"/>
    </row>
    <row r="22" spans="1:16" ht="35.1" customHeight="1" x14ac:dyDescent="0.3">
      <c r="A22" s="5" t="s">
        <v>7</v>
      </c>
      <c r="B22" s="9">
        <v>1178108601</v>
      </c>
      <c r="C22" s="9" t="s">
        <v>55</v>
      </c>
      <c r="D22" s="13" t="s">
        <v>10</v>
      </c>
      <c r="E22" s="9" t="s">
        <v>27</v>
      </c>
      <c r="F22" s="14">
        <v>86</v>
      </c>
      <c r="G22" s="14">
        <v>100</v>
      </c>
      <c r="H22" s="16">
        <f>(F22*0.75)+(G22*0.25)</f>
        <v>89.5</v>
      </c>
      <c r="I22" s="15">
        <v>3.7</v>
      </c>
      <c r="J22" s="16">
        <v>93</v>
      </c>
      <c r="K22" s="8"/>
      <c r="L22" s="16">
        <f>(H22*0.5)+(J22*0.5)</f>
        <v>91.25</v>
      </c>
      <c r="M22" s="7"/>
      <c r="N22" s="6" t="s">
        <v>80</v>
      </c>
      <c r="O22" s="6" t="s">
        <v>73</v>
      </c>
      <c r="P22" s="6" t="s">
        <v>69</v>
      </c>
    </row>
    <row r="23" spans="1:16" ht="35.1" customHeight="1" x14ac:dyDescent="0.3">
      <c r="A23" s="5" t="s">
        <v>51</v>
      </c>
      <c r="B23" s="6" t="s">
        <v>28</v>
      </c>
      <c r="C23" s="9" t="s">
        <v>29</v>
      </c>
      <c r="D23" s="7" t="s">
        <v>10</v>
      </c>
      <c r="E23" s="6" t="s">
        <v>23</v>
      </c>
      <c r="F23" s="8">
        <v>69</v>
      </c>
      <c r="G23" s="8">
        <v>67</v>
      </c>
      <c r="H23" s="17">
        <f>(F23*0.75)+(G23*0.25)</f>
        <v>68.5</v>
      </c>
      <c r="I23" s="15">
        <v>3.6</v>
      </c>
      <c r="J23" s="17">
        <v>90.66</v>
      </c>
      <c r="K23" s="8"/>
      <c r="L23" s="16">
        <f>(H23*0.5)+(J23*0.5)</f>
        <v>79.58</v>
      </c>
      <c r="M23" s="7"/>
      <c r="N23" s="7" t="s">
        <v>81</v>
      </c>
      <c r="O23" s="6" t="s">
        <v>72</v>
      </c>
      <c r="P23" s="6" t="s">
        <v>69</v>
      </c>
    </row>
    <row r="24" spans="1:16" ht="35.1" customHeight="1" x14ac:dyDescent="0.3"/>
  </sheetData>
  <sortState ref="A5:N10">
    <sortCondition descending="1" ref="L5:L10"/>
  </sortState>
  <mergeCells count="3">
    <mergeCell ref="A1:P1"/>
    <mergeCell ref="A2:P2"/>
    <mergeCell ref="A3:P3"/>
  </mergeCells>
  <pageMargins left="0.70866141732283472" right="0.70866141732283472" top="0.74803149606299213" bottom="0.74803149606299213" header="0.31496062992125984" footer="0.31496062992125984"/>
  <pageSetup paperSize="9" scale="42" fitToHeight="0" orientation="landscape" verticalDpi="0" r:id="rId1"/>
  <ignoredErrors>
    <ignoredError sqref="B5:B10 B12:B13 B15:B17 B19:B20 B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Öğrenim H. (Fakülte-Kontenjan)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RÜVEYDA ÖZTÜRK BAŞOL</dc:creator>
  <cp:lastModifiedBy>RÜVEYDA ÖZTÜRK BAŞOL</cp:lastModifiedBy>
  <cp:lastPrinted>2017-10-27T11:35:20Z</cp:lastPrinted>
  <dcterms:created xsi:type="dcterms:W3CDTF">2017-10-17T09:18:22Z</dcterms:created>
  <dcterms:modified xsi:type="dcterms:W3CDTF">2018-03-05T13:24:05Z</dcterms:modified>
</cp:coreProperties>
</file>