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aüstü\2015-2016\UKRAYNA\"/>
    </mc:Choice>
  </mc:AlternateContent>
  <bookViews>
    <workbookView xWindow="0" yWindow="0" windowWidth="19200" windowHeight="11610" tabRatio="948"/>
  </bookViews>
  <sheets>
    <sheet name="Erasmus+ Nihai Liste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3" l="1"/>
  <c r="L5" i="13" l="1"/>
  <c r="M5" i="13" s="1"/>
  <c r="L7" i="13"/>
  <c r="M7" i="13" s="1"/>
  <c r="L8" i="13"/>
  <c r="M8" i="13" s="1"/>
  <c r="L6" i="13"/>
  <c r="M6" i="13" s="1"/>
  <c r="L11" i="13"/>
  <c r="M11" i="13" s="1"/>
  <c r="L10" i="13"/>
  <c r="M10" i="13" s="1"/>
  <c r="L12" i="13"/>
  <c r="M12" i="13" s="1"/>
  <c r="L14" i="13"/>
  <c r="M14" i="13" s="1"/>
  <c r="L13" i="13"/>
  <c r="M13" i="13" s="1"/>
  <c r="L4" i="13"/>
  <c r="M4" i="13" s="1"/>
</calcChain>
</file>

<file path=xl/sharedStrings.xml><?xml version="1.0" encoding="utf-8"?>
<sst xmlns="http://schemas.openxmlformats.org/spreadsheetml/2006/main" count="97" uniqueCount="59">
  <si>
    <t>ÖĞR.NO</t>
  </si>
  <si>
    <t>AD SOYAD</t>
  </si>
  <si>
    <t>İŞLETME</t>
  </si>
  <si>
    <t>SAYI</t>
  </si>
  <si>
    <t>ÇALIŞMA EKONOMİSİ VE ENDÜSTRİ İLİŞKİLERİ</t>
  </si>
  <si>
    <t>RUSÇA</t>
  </si>
  <si>
    <t>JELAL CHARYYEV</t>
  </si>
  <si>
    <t>1120204605</t>
  </si>
  <si>
    <t>İNGİLİZCE</t>
  </si>
  <si>
    <t>PROGRAM / BÖLÜM / ABD</t>
  </si>
  <si>
    <t>ÖĞRENİM KADEMESİ</t>
  </si>
  <si>
    <t>LİSANS</t>
  </si>
  <si>
    <t>SINAV DİLİ</t>
  </si>
  <si>
    <t>ENSTİTÜ / FAKÜLTE / MYO</t>
  </si>
  <si>
    <t>İ.İ.B.F</t>
  </si>
  <si>
    <t>1130201603</t>
  </si>
  <si>
    <t>1140201601</t>
  </si>
  <si>
    <t>MALİKA HEMRAYEVA</t>
  </si>
  <si>
    <t>2130254311</t>
  </si>
  <si>
    <t>GÜLÜŞAN AKSU</t>
  </si>
  <si>
    <t>2120251306</t>
  </si>
  <si>
    <t>CİHAD ŞENDURAN</t>
  </si>
  <si>
    <t>1130204050</t>
  </si>
  <si>
    <t>BAŞAK ÖZGÜR</t>
  </si>
  <si>
    <t>PARVIN MAHARRAMOV</t>
  </si>
  <si>
    <t>1140201604</t>
  </si>
  <si>
    <t>RAHYM BEGENJOV</t>
  </si>
  <si>
    <t>2130254652</t>
  </si>
  <si>
    <t>SERDAR SAPAROV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</si>
  <si>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</si>
  <si>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</si>
  <si>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</si>
  <si>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</si>
  <si>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</si>
  <si>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</si>
  <si>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</si>
  <si>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</si>
  <si>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</si>
  <si>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</si>
  <si>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</si>
  <si>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2130251315</t>
  </si>
  <si>
    <t>UFUK DAVUTOĞLU</t>
  </si>
  <si>
    <t>2130254351</t>
  </si>
  <si>
    <t>MUSTAFA EMRE KÜPELİOĞLU</t>
  </si>
  <si>
    <t>2140254652</t>
  </si>
  <si>
    <t>NOT. ORT 4'LÜK SİSTEM</t>
  </si>
  <si>
    <t>NOT. ORT 100'LÜK SİSTEM</t>
  </si>
  <si>
    <t>GENEL NOT ORT.</t>
  </si>
  <si>
    <t>2015 - 2016 Erasmus+ (KA107 - UKRAYNA) Öğrenci Öğrenim Hareketliliği Nihai Liste</t>
  </si>
  <si>
    <r>
      <rPr>
        <i/>
        <sz val="10"/>
        <color theme="1"/>
        <rFont val="Calibri"/>
        <family val="2"/>
        <charset val="162"/>
        <scheme val="minor"/>
      </rPr>
      <t>Genel Not Ortalaması</t>
    </r>
    <r>
      <rPr>
        <sz val="10"/>
        <color theme="1"/>
        <rFont val="Calibri"/>
        <family val="2"/>
        <charset val="162"/>
        <scheme val="minor"/>
      </rPr>
      <t>, 100’lük Sistem Not Ortalaması (%50) ile Yabancı Dil Not Ortalaması (%50) sonucu oluşturulmuştur.</t>
    </r>
  </si>
  <si>
    <r>
      <rPr>
        <i/>
        <sz val="10"/>
        <color theme="1"/>
        <rFont val="Calibri"/>
        <family val="2"/>
        <charset val="162"/>
        <scheme val="minor"/>
      </rPr>
      <t>Yabancı Dil Ortalaması</t>
    </r>
    <r>
      <rPr>
        <sz val="10"/>
        <color theme="1"/>
        <rFont val="Calibri"/>
        <family val="2"/>
        <charset val="162"/>
        <scheme val="minor"/>
      </rPr>
      <t>, Yazılı Sınav Notu (%75) ile Sözlü Sınav Notu (%25) sonucu oluşturulmuştur.</t>
    </r>
  </si>
  <si>
    <t>YAZILI SINAV NOTU</t>
  </si>
  <si>
    <t>SÖZLÜ SINAV NOTU</t>
  </si>
  <si>
    <t>YABANCI DİL NOT ORT.</t>
  </si>
  <si>
    <t xml:space="preserve">4'lük not sistemindeki transkript notları "Yükseköğretim Kurulu 4’lük Sistemdeki Notların 100’lük Sistemdeki Karşılıkları" tablosuna göre hesaplanmıştır. </t>
  </si>
  <si>
    <r>
      <t>OGULSURAY MEREDOVA</t>
    </r>
    <r>
      <rPr>
        <sz val="10"/>
        <color rgb="FFFF0000"/>
        <rFont val="Calibri"/>
        <family val="2"/>
        <charset val="162"/>
        <scheme val="minor"/>
      </rPr>
      <t>*</t>
    </r>
  </si>
  <si>
    <r>
      <rPr>
        <b/>
        <sz val="10"/>
        <color rgb="FFFF0000"/>
        <rFont val="Calibri"/>
        <family val="2"/>
        <charset val="162"/>
        <scheme val="minor"/>
      </rPr>
      <t>*</t>
    </r>
    <r>
      <rPr>
        <sz val="10"/>
        <color theme="1"/>
        <rFont val="Calibri"/>
        <family val="2"/>
        <charset val="162"/>
        <scheme val="minor"/>
      </rPr>
      <t>2015 Dönemi Yükseköğretim Kurumları için El Kitabı’na göre (s. 9-10);</t>
    </r>
    <r>
      <rPr>
        <i/>
        <sz val="10"/>
        <color theme="1"/>
        <rFont val="Calibri"/>
        <family val="2"/>
        <charset val="162"/>
        <scheme val="minor"/>
      </rPr>
      <t xml:space="preserve">
Akademik başarı ve yabancı dil sonucu ortalamasına ilave olarak; aynı öğrenim kademesi içerisinde daha önce Hayatboyu Öğrenme Programı veya Erasmus+ kapsamında yükseköğrenim öğrenci veya staj hareketliliğinden yararlanmış öğrencilerin akademik başarı ve yabancı dil puanı toplamı hesaplanırken, daha önce yararlanılan her bir faaliyet için (öğrenim-staj ayrımı yapılmaksızın) 10’ar puan azaltma uygulanır.
</t>
    </r>
  </si>
  <si>
    <t>asil öğrenciler</t>
  </si>
  <si>
    <t>yedek öğrenciler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</si>
</sst>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0" fillId="0" borderId="0" xfId="0" applyNumberFormat="1" applyAlignment="1"/>
    <xf numFmtId="2" fontId="6" fillId="2" borderId="1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5" fillId="0" borderId="10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49" fontId="3" fillId="5" borderId="12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49" fontId="3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/>
    <xf numFmtId="49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8"/>
  <sheetViews>
    <sheetView tabSelected="1" workbookViewId="0">
      <selection sqref="A1:M2"/>
    </sheetView>
  </sheetViews>
  <sheetFormatPr defaultRowHeight="15.75" x14ac:dyDescent="0.25"/>
  <cols>
    <col min="1" max="1" width="5" style="1" customWidth="1"/>
    <col min="2" max="2" width="10.125" style="1" customWidth="1"/>
    <col min="3" max="3" width="20.625" style="1" customWidth="1"/>
    <col min="4" max="4" width="10.25" style="1" customWidth="1"/>
    <col min="5" max="5" width="11.75" style="1" customWidth="1"/>
    <col min="6" max="6" width="31.5" style="1" customWidth="1"/>
    <col min="7" max="7" width="8.875" style="1" customWidth="1"/>
    <col min="8" max="9" width="8.125" style="1" customWidth="1"/>
    <col min="10" max="10" width="9.625" style="1" bestFit="1" customWidth="1"/>
    <col min="11" max="11" width="9.875" style="1" bestFit="1" customWidth="1"/>
    <col min="12" max="12" width="9.5" style="1" bestFit="1" customWidth="1"/>
    <col min="13" max="16384" width="9" style="1"/>
  </cols>
  <sheetData>
    <row r="1" spans="1:13" x14ac:dyDescent="0.25">
      <c r="A1" s="26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6.5" thickBo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ht="38.25" x14ac:dyDescent="0.25">
      <c r="A3" s="5" t="s">
        <v>3</v>
      </c>
      <c r="B3" s="5" t="s">
        <v>0</v>
      </c>
      <c r="C3" s="5" t="s">
        <v>1</v>
      </c>
      <c r="D3" s="6" t="s">
        <v>10</v>
      </c>
      <c r="E3" s="6" t="s">
        <v>13</v>
      </c>
      <c r="F3" s="5" t="s">
        <v>9</v>
      </c>
      <c r="G3" s="5" t="s">
        <v>12</v>
      </c>
      <c r="H3" s="6" t="s">
        <v>45</v>
      </c>
      <c r="I3" s="6" t="s">
        <v>46</v>
      </c>
      <c r="J3" s="6" t="s">
        <v>51</v>
      </c>
      <c r="K3" s="6" t="s">
        <v>52</v>
      </c>
      <c r="L3" s="6" t="s">
        <v>53</v>
      </c>
      <c r="M3" s="6" t="s">
        <v>47</v>
      </c>
    </row>
    <row r="4" spans="1:13" x14ac:dyDescent="0.25">
      <c r="A4" s="8" t="s">
        <v>29</v>
      </c>
      <c r="B4" s="3" t="s">
        <v>16</v>
      </c>
      <c r="C4" s="3" t="s">
        <v>17</v>
      </c>
      <c r="D4" s="3" t="s">
        <v>11</v>
      </c>
      <c r="E4" s="3" t="s">
        <v>14</v>
      </c>
      <c r="F4" s="3" t="s">
        <v>2</v>
      </c>
      <c r="G4" s="2" t="s">
        <v>5</v>
      </c>
      <c r="H4" s="4">
        <v>3.87</v>
      </c>
      <c r="I4" s="4">
        <v>96.96</v>
      </c>
      <c r="J4" s="7">
        <v>92</v>
      </c>
      <c r="K4" s="7">
        <v>0</v>
      </c>
      <c r="L4" s="7">
        <f t="shared" ref="L4:L14" si="0">SUM(J4*0.75,K4*0.25)</f>
        <v>69</v>
      </c>
      <c r="M4" s="4">
        <f>SUM(I4*0.5,L4*0.5)</f>
        <v>82.97999999999999</v>
      </c>
    </row>
    <row r="5" spans="1:13" x14ac:dyDescent="0.25">
      <c r="A5" s="8" t="s">
        <v>30</v>
      </c>
      <c r="B5" s="3" t="s">
        <v>44</v>
      </c>
      <c r="C5" s="3" t="s">
        <v>24</v>
      </c>
      <c r="D5" s="3" t="s">
        <v>11</v>
      </c>
      <c r="E5" s="3" t="s">
        <v>14</v>
      </c>
      <c r="F5" s="3" t="s">
        <v>4</v>
      </c>
      <c r="G5" s="2" t="s">
        <v>8</v>
      </c>
      <c r="H5" s="4">
        <v>2.85</v>
      </c>
      <c r="I5" s="4">
        <v>73.16</v>
      </c>
      <c r="J5" s="7">
        <v>84</v>
      </c>
      <c r="K5" s="7">
        <v>95</v>
      </c>
      <c r="L5" s="7">
        <f t="shared" si="0"/>
        <v>86.75</v>
      </c>
      <c r="M5" s="4">
        <f>SUM(I5*0.5,L5*0.5)</f>
        <v>79.954999999999998</v>
      </c>
    </row>
    <row r="6" spans="1:13" x14ac:dyDescent="0.25">
      <c r="A6" s="8" t="s">
        <v>31</v>
      </c>
      <c r="B6" s="3" t="s">
        <v>25</v>
      </c>
      <c r="C6" s="3" t="s">
        <v>26</v>
      </c>
      <c r="D6" s="3" t="s">
        <v>11</v>
      </c>
      <c r="E6" s="3" t="s">
        <v>14</v>
      </c>
      <c r="F6" s="3" t="s">
        <v>2</v>
      </c>
      <c r="G6" s="2" t="s">
        <v>8</v>
      </c>
      <c r="H6" s="4">
        <v>3.3</v>
      </c>
      <c r="I6" s="4">
        <v>83.66</v>
      </c>
      <c r="J6" s="7">
        <v>68</v>
      </c>
      <c r="K6" s="7">
        <v>95</v>
      </c>
      <c r="L6" s="7">
        <f t="shared" si="0"/>
        <v>74.75</v>
      </c>
      <c r="M6" s="4">
        <f>SUM(I6*0.5,L6*0.5)</f>
        <v>79.204999999999998</v>
      </c>
    </row>
    <row r="7" spans="1:13" x14ac:dyDescent="0.25">
      <c r="A7" s="8" t="s">
        <v>32</v>
      </c>
      <c r="B7" s="3" t="s">
        <v>40</v>
      </c>
      <c r="C7" s="3" t="s">
        <v>41</v>
      </c>
      <c r="D7" s="3" t="s">
        <v>11</v>
      </c>
      <c r="E7" s="3" t="s">
        <v>14</v>
      </c>
      <c r="F7" s="3" t="s">
        <v>2</v>
      </c>
      <c r="G7" s="2" t="s">
        <v>8</v>
      </c>
      <c r="H7" s="4">
        <v>2.5499999999999998</v>
      </c>
      <c r="I7" s="4">
        <v>66.16</v>
      </c>
      <c r="J7" s="7">
        <v>82</v>
      </c>
      <c r="K7" s="7">
        <v>90</v>
      </c>
      <c r="L7" s="7">
        <f t="shared" si="0"/>
        <v>84</v>
      </c>
      <c r="M7" s="4">
        <f>SUM(I7*0.5,L7*0.5)</f>
        <v>75.08</v>
      </c>
    </row>
    <row r="8" spans="1:13" x14ac:dyDescent="0.25">
      <c r="A8" s="8" t="s">
        <v>33</v>
      </c>
      <c r="B8" s="3" t="s">
        <v>7</v>
      </c>
      <c r="C8" s="3" t="s">
        <v>6</v>
      </c>
      <c r="D8" s="3" t="s">
        <v>11</v>
      </c>
      <c r="E8" s="3" t="s">
        <v>14</v>
      </c>
      <c r="F8" s="3" t="s">
        <v>4</v>
      </c>
      <c r="G8" s="2" t="s">
        <v>5</v>
      </c>
      <c r="H8" s="4">
        <v>2.33</v>
      </c>
      <c r="I8" s="4">
        <v>61.03</v>
      </c>
      <c r="J8" s="7">
        <v>76</v>
      </c>
      <c r="K8" s="7">
        <v>100</v>
      </c>
      <c r="L8" s="7">
        <f t="shared" si="0"/>
        <v>82</v>
      </c>
      <c r="M8" s="4">
        <f>SUM(I8*0.5,L8*0.5)</f>
        <v>71.515000000000001</v>
      </c>
    </row>
    <row r="9" spans="1:13" x14ac:dyDescent="0.25">
      <c r="A9" s="8" t="s">
        <v>34</v>
      </c>
      <c r="B9" s="3" t="s">
        <v>15</v>
      </c>
      <c r="C9" s="3" t="s">
        <v>55</v>
      </c>
      <c r="D9" s="3" t="s">
        <v>11</v>
      </c>
      <c r="E9" s="3" t="s">
        <v>14</v>
      </c>
      <c r="F9" s="3" t="s">
        <v>2</v>
      </c>
      <c r="G9" s="2" t="s">
        <v>5</v>
      </c>
      <c r="H9" s="4">
        <v>2.4500000000000002</v>
      </c>
      <c r="I9" s="4">
        <v>63.83</v>
      </c>
      <c r="J9" s="7">
        <v>92</v>
      </c>
      <c r="K9" s="7">
        <v>96</v>
      </c>
      <c r="L9" s="7">
        <f t="shared" si="0"/>
        <v>93</v>
      </c>
      <c r="M9" s="10">
        <v>68.42</v>
      </c>
    </row>
    <row r="10" spans="1:13" x14ac:dyDescent="0.25">
      <c r="A10" s="8" t="s">
        <v>35</v>
      </c>
      <c r="B10" s="36" t="s">
        <v>18</v>
      </c>
      <c r="C10" s="36" t="s">
        <v>19</v>
      </c>
      <c r="D10" s="36" t="s">
        <v>11</v>
      </c>
      <c r="E10" s="36" t="s">
        <v>14</v>
      </c>
      <c r="F10" s="36" t="s">
        <v>4</v>
      </c>
      <c r="G10" s="37" t="s">
        <v>8</v>
      </c>
      <c r="H10" s="38">
        <v>3.03</v>
      </c>
      <c r="I10" s="38">
        <v>77.36</v>
      </c>
      <c r="J10" s="39">
        <v>54</v>
      </c>
      <c r="K10" s="39">
        <v>55</v>
      </c>
      <c r="L10" s="39">
        <f t="shared" si="0"/>
        <v>54.25</v>
      </c>
      <c r="M10" s="38">
        <f>SUM(I10*0.5,L10*0.5)</f>
        <v>65.805000000000007</v>
      </c>
    </row>
    <row r="11" spans="1:13" x14ac:dyDescent="0.25">
      <c r="A11" s="8" t="s">
        <v>36</v>
      </c>
      <c r="B11" s="36" t="s">
        <v>27</v>
      </c>
      <c r="C11" s="36" t="s">
        <v>28</v>
      </c>
      <c r="D11" s="36" t="s">
        <v>11</v>
      </c>
      <c r="E11" s="36" t="s">
        <v>14</v>
      </c>
      <c r="F11" s="36" t="s">
        <v>4</v>
      </c>
      <c r="G11" s="37" t="s">
        <v>5</v>
      </c>
      <c r="H11" s="38">
        <v>2.23</v>
      </c>
      <c r="I11" s="38">
        <v>58.7</v>
      </c>
      <c r="J11" s="39">
        <v>56</v>
      </c>
      <c r="K11" s="39">
        <v>97</v>
      </c>
      <c r="L11" s="39">
        <f t="shared" si="0"/>
        <v>66.25</v>
      </c>
      <c r="M11" s="38">
        <f>SUM(I11*0.5,L11*0.5)</f>
        <v>62.475000000000001</v>
      </c>
    </row>
    <row r="12" spans="1:13" x14ac:dyDescent="0.25">
      <c r="A12" s="8" t="s">
        <v>37</v>
      </c>
      <c r="B12" s="36" t="s">
        <v>22</v>
      </c>
      <c r="C12" s="36" t="s">
        <v>23</v>
      </c>
      <c r="D12" s="36" t="s">
        <v>11</v>
      </c>
      <c r="E12" s="36" t="s">
        <v>14</v>
      </c>
      <c r="F12" s="36" t="s">
        <v>4</v>
      </c>
      <c r="G12" s="37" t="s">
        <v>8</v>
      </c>
      <c r="H12" s="38">
        <v>2.64</v>
      </c>
      <c r="I12" s="38">
        <v>68.260000000000005</v>
      </c>
      <c r="J12" s="39">
        <v>52</v>
      </c>
      <c r="K12" s="39">
        <v>40</v>
      </c>
      <c r="L12" s="39">
        <f t="shared" si="0"/>
        <v>49</v>
      </c>
      <c r="M12" s="38">
        <f>SUM(I12*0.5,L12*0.5)</f>
        <v>58.63</v>
      </c>
    </row>
    <row r="13" spans="1:13" x14ac:dyDescent="0.25">
      <c r="A13" s="8" t="s">
        <v>38</v>
      </c>
      <c r="B13" s="40" t="s">
        <v>20</v>
      </c>
      <c r="C13" s="40" t="s">
        <v>21</v>
      </c>
      <c r="D13" s="40" t="s">
        <v>11</v>
      </c>
      <c r="E13" s="40" t="s">
        <v>14</v>
      </c>
      <c r="F13" s="40" t="s">
        <v>2</v>
      </c>
      <c r="G13" s="41" t="s">
        <v>8</v>
      </c>
      <c r="H13" s="42">
        <v>2.38</v>
      </c>
      <c r="I13" s="42">
        <v>62.2</v>
      </c>
      <c r="J13" s="39">
        <v>42</v>
      </c>
      <c r="K13" s="39">
        <v>30</v>
      </c>
      <c r="L13" s="39">
        <f t="shared" si="0"/>
        <v>39</v>
      </c>
      <c r="M13" s="38">
        <f>SUM(I13*0.5,L13*0.5)</f>
        <v>50.6</v>
      </c>
    </row>
    <row r="14" spans="1:13" x14ac:dyDescent="0.25">
      <c r="A14" s="8" t="s">
        <v>39</v>
      </c>
      <c r="B14" s="36" t="s">
        <v>42</v>
      </c>
      <c r="C14" s="36" t="s">
        <v>43</v>
      </c>
      <c r="D14" s="36" t="s">
        <v>11</v>
      </c>
      <c r="E14" s="36" t="s">
        <v>14</v>
      </c>
      <c r="F14" s="36" t="s">
        <v>4</v>
      </c>
      <c r="G14" s="37" t="s">
        <v>8</v>
      </c>
      <c r="H14" s="38">
        <v>2.37</v>
      </c>
      <c r="I14" s="38">
        <v>61.96</v>
      </c>
      <c r="J14" s="39">
        <v>48</v>
      </c>
      <c r="K14" s="39">
        <v>0</v>
      </c>
      <c r="L14" s="39">
        <f t="shared" si="0"/>
        <v>36</v>
      </c>
      <c r="M14" s="38">
        <f>SUM(I14*0.5,L14*0.5)</f>
        <v>48.980000000000004</v>
      </c>
    </row>
    <row r="16" spans="1:13" x14ac:dyDescent="0.25">
      <c r="B16" s="32" t="s">
        <v>57</v>
      </c>
      <c r="C16" s="33"/>
    </row>
    <row r="17" spans="2:12" x14ac:dyDescent="0.25">
      <c r="B17" s="34" t="s">
        <v>58</v>
      </c>
      <c r="C17" s="35"/>
    </row>
    <row r="18" spans="2:12" ht="16.5" thickBot="1" x14ac:dyDescent="0.3"/>
    <row r="19" spans="2:12" ht="16.5" thickBot="1" x14ac:dyDescent="0.3">
      <c r="B19" s="43" t="s">
        <v>54</v>
      </c>
      <c r="C19" s="44"/>
      <c r="D19" s="44"/>
      <c r="E19" s="44"/>
      <c r="F19" s="44"/>
      <c r="G19" s="44"/>
      <c r="H19" s="44"/>
      <c r="I19" s="44"/>
      <c r="J19" s="45"/>
      <c r="K19" s="9"/>
      <c r="L19" s="9"/>
    </row>
    <row r="20" spans="2:12" ht="16.5" thickBot="1" x14ac:dyDescent="0.3"/>
    <row r="21" spans="2:12" x14ac:dyDescent="0.25">
      <c r="B21" s="23" t="s">
        <v>50</v>
      </c>
      <c r="C21" s="24"/>
      <c r="D21" s="24"/>
      <c r="E21" s="24"/>
      <c r="F21" s="24"/>
      <c r="G21" s="24"/>
      <c r="H21" s="24"/>
      <c r="I21" s="24"/>
      <c r="J21" s="25"/>
    </row>
    <row r="22" spans="2:12" ht="16.5" thickBot="1" x14ac:dyDescent="0.3">
      <c r="B22" s="20" t="s">
        <v>49</v>
      </c>
      <c r="C22" s="21"/>
      <c r="D22" s="21"/>
      <c r="E22" s="21"/>
      <c r="F22" s="21"/>
      <c r="G22" s="21"/>
      <c r="H22" s="21"/>
      <c r="I22" s="21"/>
      <c r="J22" s="22"/>
    </row>
    <row r="23" spans="2:12" ht="16.5" thickBot="1" x14ac:dyDescent="0.3"/>
    <row r="24" spans="2:12" ht="15.75" customHeight="1" x14ac:dyDescent="0.25">
      <c r="B24" s="11" t="s">
        <v>56</v>
      </c>
      <c r="C24" s="12"/>
      <c r="D24" s="12"/>
      <c r="E24" s="12"/>
      <c r="F24" s="12"/>
      <c r="G24" s="12"/>
      <c r="H24" s="12"/>
      <c r="I24" s="12"/>
      <c r="J24" s="13"/>
    </row>
    <row r="25" spans="2:12" x14ac:dyDescent="0.25">
      <c r="B25" s="14"/>
      <c r="C25" s="15"/>
      <c r="D25" s="15"/>
      <c r="E25" s="15"/>
      <c r="F25" s="15"/>
      <c r="G25" s="15"/>
      <c r="H25" s="15"/>
      <c r="I25" s="15"/>
      <c r="J25" s="16"/>
    </row>
    <row r="26" spans="2:12" x14ac:dyDescent="0.25">
      <c r="B26" s="14"/>
      <c r="C26" s="15"/>
      <c r="D26" s="15"/>
      <c r="E26" s="15"/>
      <c r="F26" s="15"/>
      <c r="G26" s="15"/>
      <c r="H26" s="15"/>
      <c r="I26" s="15"/>
      <c r="J26" s="16"/>
    </row>
    <row r="27" spans="2:12" x14ac:dyDescent="0.25">
      <c r="B27" s="14"/>
      <c r="C27" s="15"/>
      <c r="D27" s="15"/>
      <c r="E27" s="15"/>
      <c r="F27" s="15"/>
      <c r="G27" s="15"/>
      <c r="H27" s="15"/>
      <c r="I27" s="15"/>
      <c r="J27" s="16"/>
    </row>
    <row r="28" spans="2:12" ht="16.5" thickBot="1" x14ac:dyDescent="0.3">
      <c r="B28" s="17"/>
      <c r="C28" s="18"/>
      <c r="D28" s="18"/>
      <c r="E28" s="18"/>
      <c r="F28" s="18"/>
      <c r="G28" s="18"/>
      <c r="H28" s="18"/>
      <c r="I28" s="18"/>
      <c r="J28" s="19"/>
    </row>
  </sheetData>
  <sortState ref="A3:M14">
    <sortCondition descending="1" ref="M3:M14"/>
  </sortState>
  <mergeCells count="7">
    <mergeCell ref="A1:M2"/>
    <mergeCell ref="B16:C16"/>
    <mergeCell ref="B17:C17"/>
    <mergeCell ref="B24:J28"/>
    <mergeCell ref="B19:J19"/>
    <mergeCell ref="B21:J21"/>
    <mergeCell ref="B22:J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Erasmus+ Nihai 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PHILIPS</dc:creator>
  <cp:lastModifiedBy>user</cp:lastModifiedBy>
  <cp:lastPrinted>2015-11-13T06:55:52Z</cp:lastPrinted>
  <dcterms:created xsi:type="dcterms:W3CDTF">2015-02-26T07:05:10Z</dcterms:created>
  <dcterms:modified xsi:type="dcterms:W3CDTF">2015-11-16T14:43:02Z</dcterms:modified>
</cp:coreProperties>
</file>