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asaüstü - 1\2018-2019\YERLEŞTİRME LİSTELERİ\"/>
    </mc:Choice>
  </mc:AlternateContent>
  <bookViews>
    <workbookView xWindow="0" yWindow="0" windowWidth="28800" windowHeight="12450"/>
  </bookViews>
  <sheets>
    <sheet name="Staj H. (Puan Sırası)"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 l="1"/>
  <c r="K10" i="1"/>
  <c r="K11" i="1"/>
  <c r="K12" i="1"/>
  <c r="K13" i="1"/>
  <c r="K14" i="1"/>
  <c r="K5" i="1"/>
  <c r="K15" i="1"/>
  <c r="K16" i="1"/>
  <c r="K6" i="1"/>
  <c r="K17" i="1"/>
  <c r="M9" i="1" l="1"/>
  <c r="M15" i="1"/>
  <c r="M11" i="1"/>
</calcChain>
</file>

<file path=xl/sharedStrings.xml><?xml version="1.0" encoding="utf-8"?>
<sst xmlns="http://schemas.openxmlformats.org/spreadsheetml/2006/main" count="99" uniqueCount="73">
  <si>
    <t>KIRKLARELİ ÜNİVERSİTESİ</t>
  </si>
  <si>
    <t>ERASMUS KOORDİNATÖRLÜĞÜ</t>
  </si>
  <si>
    <t>SAYI</t>
  </si>
  <si>
    <t>ÖĞR. NO</t>
  </si>
  <si>
    <t>AD SOYAD</t>
  </si>
  <si>
    <t>ENSTİTÜ/FAKÜLTE/YÜKSEKOKUL/MESLEK YÜKSEKOKULU</t>
  </si>
  <si>
    <t>BÖLÜM</t>
  </si>
  <si>
    <t>BAŞVURULAN HAREKETLİLİK TÜRÜ</t>
  </si>
  <si>
    <t>1</t>
  </si>
  <si>
    <t>KA103 Staj</t>
  </si>
  <si>
    <t>2</t>
  </si>
  <si>
    <t>BABAESKİ MESLEK YÜKSEKOKULU</t>
  </si>
  <si>
    <t>FİNANS-BANKACILIK VE SİGORTACILIK</t>
  </si>
  <si>
    <t>3</t>
  </si>
  <si>
    <t>MİMARLIK FAKÜLTESİ</t>
  </si>
  <si>
    <t>4</t>
  </si>
  <si>
    <t>İKTİSADİ VE İDARİ BİLİMLER FAKÜLTESİ</t>
  </si>
  <si>
    <t>5</t>
  </si>
  <si>
    <t>3.52</t>
  </si>
  <si>
    <t>6</t>
  </si>
  <si>
    <t>HARUN FEHMİ KARADORU</t>
  </si>
  <si>
    <t>ŞEHİR VE BÖLGE PLANLAMA</t>
  </si>
  <si>
    <t>7</t>
  </si>
  <si>
    <t>KA103 Staj &amp; KA103 Öğrenim</t>
  </si>
  <si>
    <t>8</t>
  </si>
  <si>
    <t>TURİZM FAKÜLTESİ</t>
  </si>
  <si>
    <t>SEYAHAT İŞLETMECİLİĞİ VE TURİZM REHBERLİĞİ</t>
  </si>
  <si>
    <t>9</t>
  </si>
  <si>
    <t>İŞLETME</t>
  </si>
  <si>
    <t>3.39</t>
  </si>
  <si>
    <t>TURİZM İŞLETMECİLİĞİ</t>
  </si>
  <si>
    <t>CANER KANSU DENK</t>
  </si>
  <si>
    <t>3.23</t>
  </si>
  <si>
    <t>3.17</t>
  </si>
  <si>
    <t>KA103 Staj &amp; KA108 Staj</t>
  </si>
  <si>
    <t>SOSYAL BİLİMLER ENSTİTÜSÜ</t>
  </si>
  <si>
    <t>KA103 Staj &amp; KA103 Öğrenim &amp; KA108 Staj</t>
  </si>
  <si>
    <t>3.11</t>
  </si>
  <si>
    <t>ULUSLARARASI İLİŞKİLER</t>
  </si>
  <si>
    <t>3.08</t>
  </si>
  <si>
    <t>2.97</t>
  </si>
  <si>
    <t>SAĞLIK YÜKSEKOKULU</t>
  </si>
  <si>
    <t>BESLENME VE DİYETETİK</t>
  </si>
  <si>
    <t>2.76</t>
  </si>
  <si>
    <t>OĞUZHAN DÖNMEZ</t>
  </si>
  <si>
    <t>ÇOCUK GELİŞİMİ</t>
  </si>
  <si>
    <t>2.71</t>
  </si>
  <si>
    <t>2.64</t>
  </si>
  <si>
    <t>2.60</t>
  </si>
  <si>
    <t xml:space="preserve">YAZILI SINAV NOTU </t>
  </si>
  <si>
    <t>SÖZLÜ NOTU</t>
  </si>
  <si>
    <t>YABANCI DİL NOTU ORT.</t>
  </si>
  <si>
    <t xml:space="preserve">Yabancı dil notu ortalaması yazılı sınav notunun %75'i ve sözlü sınav notunun %25'inden oluşmaktadır. </t>
  </si>
  <si>
    <t>NOT. ORT. (100'LÜK SİSTEM)</t>
  </si>
  <si>
    <t>NOT. ORT. (4'LÜK SİSTEM)</t>
  </si>
  <si>
    <t>GENEL NOT ORTALAMASI</t>
  </si>
  <si>
    <t>Genel not ortalaması, not ortalamasının %50'si ve yabancı dil notu ortalamasının %50'sinden oluşmaktadır.</t>
  </si>
  <si>
    <t>4'lük not sisteminin 100'lük sisteme çevrilmesinde YÖK'ün belirlediği 100'lük not sistemi tablosu kullanılmıştır.</t>
  </si>
  <si>
    <t>DÜŞÜLEN PUAN</t>
  </si>
  <si>
    <r>
      <t>ROZYGUL HAYDAROVA</t>
    </r>
    <r>
      <rPr>
        <sz val="14"/>
        <color rgb="FFFF0000"/>
        <rFont val="Calibri"/>
        <family val="2"/>
        <charset val="162"/>
        <scheme val="minor"/>
      </rPr>
      <t>**</t>
    </r>
  </si>
  <si>
    <r>
      <t>KORAY AYDIN</t>
    </r>
    <r>
      <rPr>
        <sz val="14"/>
        <color rgb="FFFF0000"/>
        <rFont val="Calibri"/>
        <family val="2"/>
        <charset val="162"/>
        <scheme val="minor"/>
      </rPr>
      <t>*</t>
    </r>
  </si>
  <si>
    <r>
      <t>GÖKHAN TAŞ</t>
    </r>
    <r>
      <rPr>
        <sz val="14"/>
        <color rgb="FFFF0000"/>
        <rFont val="Calibri"/>
        <family val="2"/>
        <charset val="162"/>
        <scheme val="minor"/>
      </rPr>
      <t>*</t>
    </r>
  </si>
  <si>
    <r>
      <t>BERK ÖZGÜR</t>
    </r>
    <r>
      <rPr>
        <sz val="14"/>
        <color rgb="FFFF0000"/>
        <rFont val="Calibri"/>
        <family val="2"/>
        <charset val="162"/>
        <scheme val="minor"/>
      </rPr>
      <t>*</t>
    </r>
  </si>
  <si>
    <r>
      <t>GİZEM ALTAN</t>
    </r>
    <r>
      <rPr>
        <sz val="14"/>
        <color rgb="FFFF0000"/>
        <rFont val="Calibri"/>
        <family val="2"/>
        <charset val="162"/>
        <scheme val="minor"/>
      </rPr>
      <t>*</t>
    </r>
  </si>
  <si>
    <r>
      <t>MUHAMMED HİKMET İĞDEMİR</t>
    </r>
    <r>
      <rPr>
        <sz val="14"/>
        <color rgb="FFFF0000"/>
        <rFont val="Calibri"/>
        <family val="2"/>
        <charset val="162"/>
        <scheme val="minor"/>
      </rPr>
      <t>**</t>
    </r>
  </si>
  <si>
    <r>
      <t>YUNUS EMRE BAY</t>
    </r>
    <r>
      <rPr>
        <sz val="14"/>
        <color rgb="FFFF0000"/>
        <rFont val="Calibri"/>
        <family val="2"/>
        <charset val="162"/>
        <scheme val="minor"/>
      </rPr>
      <t>*</t>
    </r>
  </si>
  <si>
    <r>
      <t>MELTEM ŞAHİN</t>
    </r>
    <r>
      <rPr>
        <sz val="14"/>
        <color rgb="FFFF0000"/>
        <rFont val="Calibri"/>
        <family val="2"/>
        <charset val="162"/>
        <scheme val="minor"/>
      </rPr>
      <t>**</t>
    </r>
  </si>
  <si>
    <r>
      <t xml:space="preserve">2017 Dönemi Yükseköğretim Kurumları için El Kitabı’na göre;
</t>
    </r>
    <r>
      <rPr>
        <sz val="14"/>
        <color rgb="FFFF0000"/>
        <rFont val="Calibri"/>
        <family val="2"/>
        <charset val="162"/>
        <scheme val="minor"/>
      </rPr>
      <t>*</t>
    </r>
    <r>
      <rPr>
        <sz val="14"/>
        <color theme="1"/>
        <rFont val="Calibri"/>
        <family val="2"/>
        <charset val="162"/>
        <scheme val="minor"/>
      </rPr>
      <t xml:space="preserve">"Akademik başarı ve yabancı dil sonucu ortalamasına ilave olarak; aynı öğrenim kademesi içerisinde daha önce Hayatboyu Öğrenme Programı veya Erasmus+ kapsamında yükseköğrenim öğrenci veya staj hareketliliğinden yararlanmış öğrencilerin akademik başarı ve yabancı dil puanı toplamı hesaplanırken, daha önce yararlanılan her bir faaliyet için (öğrenim-staj ayrımı yapılmaksızın) 10’ar puan azaltma uygulanır (s. 11)."                                                                                                                                                                     </t>
    </r>
    <r>
      <rPr>
        <sz val="14"/>
        <color rgb="FFFF0000"/>
        <rFont val="Calibri"/>
        <family val="2"/>
        <charset val="162"/>
        <scheme val="minor"/>
      </rPr>
      <t>**</t>
    </r>
    <r>
      <rPr>
        <sz val="14"/>
        <color theme="1"/>
        <rFont val="Calibri"/>
        <family val="2"/>
        <charset val="162"/>
        <scheme val="minor"/>
      </rPr>
      <t>“Yükseköğretim kurumunun öğrenim ve staj hareketliliği seçimlerini aynı başvuru ve değerlendirme süreci içerisinde gerçekleştirmesi halinde, hem öğrenim, hem staj faaliyetine aynı zamanda başvuran bir öğrencinin her iki faaliyete de seçilmiş olması durumunda, “-10 puan” azaltmanın hangi faaliyette uygulanacağı öğrencinin tercihine bırakılır (s. 11-12).”</t>
    </r>
  </si>
  <si>
    <t>Düşülen puan: -10 puanlar öğrencilerin genel not ortalama puanından düşürülmüştür.</t>
  </si>
  <si>
    <r>
      <t xml:space="preserve">STAJ HAREKETLİLİĞİ </t>
    </r>
    <r>
      <rPr>
        <b/>
        <sz val="18"/>
        <color rgb="FFFF0000"/>
        <rFont val="Calibri"/>
        <family val="2"/>
        <charset val="162"/>
        <scheme val="minor"/>
      </rPr>
      <t>(KA103)</t>
    </r>
    <r>
      <rPr>
        <b/>
        <sz val="18"/>
        <rFont val="Calibri"/>
        <family val="2"/>
        <charset val="162"/>
        <scheme val="minor"/>
      </rPr>
      <t xml:space="preserve"> / NİHAİ YERLEŞTİRME LİSTESİ / 2018 YAZ DÖNEMİ</t>
    </r>
  </si>
  <si>
    <t>DAVET MEKTUBU</t>
  </si>
  <si>
    <t>VAR</t>
  </si>
  <si>
    <t>YOK</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</si>
</sst>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62"/>
      <scheme val="minor"/>
    </font>
    <font>
      <sz val="20"/>
      <color theme="1"/>
      <name val="Calibri"/>
      <family val="2"/>
      <charset val="162"/>
      <scheme val="minor"/>
    </font>
    <font>
      <b/>
      <sz val="18"/>
      <name val="Calibri"/>
      <family val="2"/>
      <charset val="162"/>
      <scheme val="minor"/>
    </font>
    <font>
      <b/>
      <sz val="18"/>
      <color rgb="FFFF0000"/>
      <name val="Calibri"/>
      <family val="2"/>
      <charset val="162"/>
      <scheme val="minor"/>
    </font>
    <font>
      <b/>
      <sz val="14"/>
      <name val="Calibri"/>
      <family val="2"/>
      <charset val="162"/>
      <scheme val="minor"/>
    </font>
    <font>
      <b/>
      <sz val="14"/>
      <color theme="1"/>
      <name val="Calibri"/>
      <family val="2"/>
      <charset val="162"/>
      <scheme val="minor"/>
    </font>
    <font>
      <sz val="14"/>
      <color theme="1"/>
      <name val="Calibri"/>
      <family val="2"/>
      <charset val="162"/>
      <scheme val="minor"/>
    </font>
    <font>
      <sz val="14"/>
      <name val="Calibri"/>
      <family val="2"/>
      <charset val="162"/>
      <scheme val="minor"/>
    </font>
    <font>
      <sz val="14"/>
      <color rgb="FFFF0000"/>
      <name val="Calibri"/>
      <family val="2"/>
      <charset val="16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s>
  <cellStyleXfs count="1">
    <xf numFmtId="0" fontId="0" fillId="0" borderId="0"/>
  </cellStyleXfs>
  <cellXfs count="34">
    <xf numFmtId="0" fontId="0" fillId="0" borderId="0" xfId="0"/>
    <xf numFmtId="49" fontId="0" fillId="0" borderId="0" xfId="0" applyNumberFormat="1"/>
    <xf numFmtId="49" fontId="0" fillId="0" borderId="0" xfId="0" applyNumberFormat="1" applyAlignment="1">
      <alignment horizontal="center"/>
    </xf>
    <xf numFmtId="49" fontId="1" fillId="0" borderId="0" xfId="0" applyNumberFormat="1" applyFont="1"/>
    <xf numFmtId="49" fontId="1" fillId="0" borderId="0" xfId="0" applyNumberFormat="1" applyFont="1" applyAlignment="1">
      <alignment horizont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7" fillId="0" borderId="1" xfId="0" applyNumberFormat="1" applyFont="1" applyBorder="1" applyAlignment="1">
      <alignment horizontal="left" vertical="center"/>
    </xf>
    <xf numFmtId="49" fontId="7" fillId="0" borderId="1" xfId="0" applyNumberFormat="1" applyFont="1" applyBorder="1" applyAlignment="1">
      <alignment horizontal="left" vertical="center" wrapText="1"/>
    </xf>
    <xf numFmtId="2" fontId="7" fillId="0" borderId="1" xfId="0" applyNumberFormat="1" applyFont="1" applyBorder="1" applyAlignment="1">
      <alignment horizontal="center" vertical="center"/>
    </xf>
    <xf numFmtId="2" fontId="7" fillId="3" borderId="1"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xf>
    <xf numFmtId="1" fontId="6" fillId="3" borderId="1" xfId="0" applyNumberFormat="1" applyFont="1" applyFill="1" applyBorder="1" applyAlignment="1">
      <alignment horizontal="center" vertical="center"/>
    </xf>
    <xf numFmtId="2" fontId="8" fillId="3" borderId="1" xfId="0" applyNumberFormat="1" applyFont="1" applyFill="1" applyBorder="1" applyAlignment="1">
      <alignment horizontal="center" vertical="center"/>
    </xf>
    <xf numFmtId="2" fontId="6" fillId="3" borderId="1" xfId="0" applyNumberFormat="1" applyFont="1" applyFill="1" applyBorder="1" applyAlignment="1">
      <alignment horizontal="center" vertical="center"/>
    </xf>
    <xf numFmtId="49" fontId="7" fillId="3" borderId="1" xfId="0" applyNumberFormat="1" applyFont="1" applyFill="1" applyBorder="1" applyAlignment="1">
      <alignment horizontal="left" vertical="center"/>
    </xf>
    <xf numFmtId="49" fontId="7" fillId="3" borderId="1" xfId="0" applyNumberFormat="1" applyFont="1" applyFill="1" applyBorder="1" applyAlignment="1">
      <alignment horizontal="left" vertical="center" wrapText="1"/>
    </xf>
    <xf numFmtId="49" fontId="6" fillId="3" borderId="1" xfId="0" applyNumberFormat="1" applyFont="1" applyFill="1" applyBorder="1" applyAlignment="1">
      <alignment horizontal="center" vertical="center" wrapText="1"/>
    </xf>
    <xf numFmtId="1" fontId="8" fillId="3"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0" fillId="0" borderId="10" xfId="0" applyNumberFormat="1" applyBorder="1"/>
    <xf numFmtId="49" fontId="0" fillId="0" borderId="10" xfId="0" applyNumberFormat="1" applyBorder="1" applyAlignment="1">
      <alignment horizontal="center"/>
    </xf>
    <xf numFmtId="49" fontId="2" fillId="4" borderId="2" xfId="0" applyNumberFormat="1" applyFont="1" applyFill="1" applyBorder="1" applyAlignment="1">
      <alignment horizontal="center" vertical="center"/>
    </xf>
    <xf numFmtId="49" fontId="2" fillId="4" borderId="3" xfId="0" applyNumberFormat="1" applyFont="1" applyFill="1" applyBorder="1" applyAlignment="1">
      <alignment horizontal="center" vertical="center"/>
    </xf>
    <xf numFmtId="49" fontId="2" fillId="4" borderId="4"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49" fontId="2" fillId="4" borderId="0"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49" fontId="2" fillId="4" borderId="7" xfId="0" applyNumberFormat="1" applyFont="1" applyFill="1" applyBorder="1" applyAlignment="1">
      <alignment horizontal="center" vertical="center"/>
    </xf>
    <xf numFmtId="49" fontId="2" fillId="4" borderId="8" xfId="0" applyNumberFormat="1" applyFont="1" applyFill="1" applyBorder="1" applyAlignment="1">
      <alignment horizontal="center" vertical="center"/>
    </xf>
    <xf numFmtId="49" fontId="2" fillId="4" borderId="9" xfId="0" applyNumberFormat="1" applyFont="1" applyFill="1" applyBorder="1" applyAlignment="1">
      <alignment horizontal="center" vertical="center"/>
    </xf>
    <xf numFmtId="49" fontId="6" fillId="0" borderId="0" xfId="0" applyNumberFormat="1" applyFont="1" applyBorder="1" applyAlignment="1">
      <alignment horizontal="left" wrapText="1"/>
    </xf>
    <xf numFmtId="49" fontId="7" fillId="0" borderId="0" xfId="0" applyNumberFormat="1"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tabSelected="1" zoomScale="70" zoomScaleNormal="70" workbookViewId="0">
      <selection sqref="A1:N1"/>
    </sheetView>
  </sheetViews>
  <sheetFormatPr defaultRowHeight="30" customHeight="1" x14ac:dyDescent="0.25"/>
  <cols>
    <col min="1" max="1" width="8.7109375" style="1" bestFit="1" customWidth="1"/>
    <col min="2" max="2" width="15.85546875" style="2" bestFit="1" customWidth="1"/>
    <col min="3" max="3" width="39.140625" style="1" customWidth="1"/>
    <col min="4" max="4" width="52.140625" style="1" customWidth="1"/>
    <col min="5" max="5" width="54.140625" style="2" customWidth="1"/>
    <col min="6" max="6" width="18.42578125" style="2" customWidth="1"/>
    <col min="7" max="7" width="20.5703125" style="2" customWidth="1"/>
    <col min="8" max="8" width="48" style="1" customWidth="1"/>
    <col min="9" max="9" width="16.7109375" style="1" customWidth="1"/>
    <col min="10" max="10" width="16.5703125" style="1" customWidth="1"/>
    <col min="11" max="11" width="17.5703125" style="1" customWidth="1"/>
    <col min="12" max="12" width="14.140625" style="1" customWidth="1"/>
    <col min="13" max="13" width="17.28515625" style="1" customWidth="1"/>
    <col min="14" max="14" width="12.7109375" style="1" bestFit="1" customWidth="1"/>
    <col min="15" max="16384" width="9.140625" style="1"/>
  </cols>
  <sheetData>
    <row r="1" spans="1:14" ht="30" customHeight="1" x14ac:dyDescent="0.25">
      <c r="A1" s="23" t="s">
        <v>0</v>
      </c>
      <c r="B1" s="24"/>
      <c r="C1" s="24"/>
      <c r="D1" s="24"/>
      <c r="E1" s="24"/>
      <c r="F1" s="24"/>
      <c r="G1" s="24"/>
      <c r="H1" s="24"/>
      <c r="I1" s="24"/>
      <c r="J1" s="24"/>
      <c r="K1" s="24"/>
      <c r="L1" s="24"/>
      <c r="M1" s="24"/>
      <c r="N1" s="25"/>
    </row>
    <row r="2" spans="1:14" ht="30" customHeight="1" x14ac:dyDescent="0.25">
      <c r="A2" s="26" t="s">
        <v>1</v>
      </c>
      <c r="B2" s="27"/>
      <c r="C2" s="27"/>
      <c r="D2" s="27"/>
      <c r="E2" s="27"/>
      <c r="F2" s="27"/>
      <c r="G2" s="27"/>
      <c r="H2" s="27"/>
      <c r="I2" s="27"/>
      <c r="J2" s="27"/>
      <c r="K2" s="27"/>
      <c r="L2" s="27"/>
      <c r="M2" s="27"/>
      <c r="N2" s="28"/>
    </row>
    <row r="3" spans="1:14" ht="30" customHeight="1" x14ac:dyDescent="0.25">
      <c r="A3" s="29" t="s">
        <v>69</v>
      </c>
      <c r="B3" s="30"/>
      <c r="C3" s="30"/>
      <c r="D3" s="30"/>
      <c r="E3" s="30"/>
      <c r="F3" s="30"/>
      <c r="G3" s="30"/>
      <c r="H3" s="30"/>
      <c r="I3" s="30"/>
      <c r="J3" s="30"/>
      <c r="K3" s="30"/>
      <c r="L3" s="30"/>
      <c r="M3" s="30"/>
      <c r="N3" s="31"/>
    </row>
    <row r="4" spans="1:14" ht="45.75" customHeight="1" x14ac:dyDescent="0.25">
      <c r="A4" s="19" t="s">
        <v>2</v>
      </c>
      <c r="B4" s="19" t="s">
        <v>3</v>
      </c>
      <c r="C4" s="19" t="s">
        <v>4</v>
      </c>
      <c r="D4" s="20" t="s">
        <v>5</v>
      </c>
      <c r="E4" s="19" t="s">
        <v>6</v>
      </c>
      <c r="F4" s="5" t="s">
        <v>54</v>
      </c>
      <c r="G4" s="5" t="s">
        <v>53</v>
      </c>
      <c r="H4" s="5" t="s">
        <v>7</v>
      </c>
      <c r="I4" s="5" t="s">
        <v>49</v>
      </c>
      <c r="J4" s="5" t="s">
        <v>50</v>
      </c>
      <c r="K4" s="5" t="s">
        <v>51</v>
      </c>
      <c r="L4" s="5" t="s">
        <v>58</v>
      </c>
      <c r="M4" s="5" t="s">
        <v>55</v>
      </c>
      <c r="N4" s="5" t="s">
        <v>70</v>
      </c>
    </row>
    <row r="5" spans="1:14" ht="30" customHeight="1" x14ac:dyDescent="0.25">
      <c r="A5" s="6" t="s">
        <v>8</v>
      </c>
      <c r="B5" s="15">
        <v>1140205052</v>
      </c>
      <c r="C5" s="15" t="s">
        <v>63</v>
      </c>
      <c r="D5" s="16" t="s">
        <v>16</v>
      </c>
      <c r="E5" s="15" t="s">
        <v>38</v>
      </c>
      <c r="F5" s="10" t="s">
        <v>40</v>
      </c>
      <c r="G5" s="10">
        <v>75.959999999999994</v>
      </c>
      <c r="H5" s="11" t="s">
        <v>9</v>
      </c>
      <c r="I5" s="12">
        <v>65</v>
      </c>
      <c r="J5" s="12">
        <v>84</v>
      </c>
      <c r="K5" s="10">
        <f>(I5*0.75)+(J5*0.25)</f>
        <v>69.75</v>
      </c>
      <c r="L5" s="18">
        <v>-10</v>
      </c>
      <c r="M5" s="13">
        <v>62.86</v>
      </c>
      <c r="N5" s="11" t="s">
        <v>71</v>
      </c>
    </row>
    <row r="6" spans="1:14" ht="30" customHeight="1" x14ac:dyDescent="0.25">
      <c r="A6" s="6" t="s">
        <v>10</v>
      </c>
      <c r="B6" s="15">
        <v>1140205059</v>
      </c>
      <c r="C6" s="15" t="s">
        <v>65</v>
      </c>
      <c r="D6" s="16" t="s">
        <v>16</v>
      </c>
      <c r="E6" s="15" t="s">
        <v>38</v>
      </c>
      <c r="F6" s="10" t="s">
        <v>47</v>
      </c>
      <c r="G6" s="10">
        <v>68.260000000000005</v>
      </c>
      <c r="H6" s="11" t="s">
        <v>9</v>
      </c>
      <c r="I6" s="12">
        <v>64</v>
      </c>
      <c r="J6" s="12">
        <v>79</v>
      </c>
      <c r="K6" s="10">
        <f>(I6*0.75)+(J6*0.25)</f>
        <v>67.75</v>
      </c>
      <c r="L6" s="18">
        <v>-10</v>
      </c>
      <c r="M6" s="13">
        <v>58.01</v>
      </c>
      <c r="N6" s="11" t="s">
        <v>71</v>
      </c>
    </row>
    <row r="7" spans="1:14" ht="30" customHeight="1" thickBot="1" x14ac:dyDescent="0.3">
      <c r="A7" s="21"/>
      <c r="B7" s="22"/>
      <c r="C7" s="21"/>
      <c r="D7" s="21"/>
      <c r="E7" s="22"/>
      <c r="F7" s="22"/>
      <c r="G7" s="22"/>
      <c r="H7" s="21"/>
      <c r="I7" s="21"/>
      <c r="J7" s="21"/>
      <c r="K7" s="21"/>
      <c r="L7" s="21"/>
      <c r="M7" s="21"/>
      <c r="N7" s="21"/>
    </row>
    <row r="9" spans="1:14" ht="30" customHeight="1" x14ac:dyDescent="0.25">
      <c r="A9" s="6" t="s">
        <v>8</v>
      </c>
      <c r="B9" s="7">
        <v>1140702003</v>
      </c>
      <c r="C9" s="7" t="s">
        <v>20</v>
      </c>
      <c r="D9" s="8" t="s">
        <v>14</v>
      </c>
      <c r="E9" s="7" t="s">
        <v>21</v>
      </c>
      <c r="F9" s="9" t="s">
        <v>18</v>
      </c>
      <c r="G9" s="10">
        <v>88.8</v>
      </c>
      <c r="H9" s="11" t="s">
        <v>9</v>
      </c>
      <c r="I9" s="12">
        <v>80</v>
      </c>
      <c r="J9" s="12">
        <v>77</v>
      </c>
      <c r="K9" s="10">
        <f t="shared" ref="K9:K17" si="0">(I9*0.75)+(J9*0.25)</f>
        <v>79.25</v>
      </c>
      <c r="L9" s="13"/>
      <c r="M9" s="14">
        <f>(G9*0.5)+(K9*0.5)</f>
        <v>84.025000000000006</v>
      </c>
      <c r="N9" s="11" t="s">
        <v>72</v>
      </c>
    </row>
    <row r="10" spans="1:14" ht="30" customHeight="1" x14ac:dyDescent="0.25">
      <c r="A10" s="6" t="s">
        <v>10</v>
      </c>
      <c r="B10" s="15">
        <v>1178108601</v>
      </c>
      <c r="C10" s="15" t="s">
        <v>59</v>
      </c>
      <c r="D10" s="16" t="s">
        <v>35</v>
      </c>
      <c r="E10" s="7" t="s">
        <v>30</v>
      </c>
      <c r="F10" s="10" t="s">
        <v>37</v>
      </c>
      <c r="G10" s="10">
        <v>79.23</v>
      </c>
      <c r="H10" s="11" t="s">
        <v>36</v>
      </c>
      <c r="I10" s="12">
        <v>86</v>
      </c>
      <c r="J10" s="12">
        <v>100</v>
      </c>
      <c r="K10" s="10">
        <f t="shared" si="0"/>
        <v>89.5</v>
      </c>
      <c r="L10" s="18">
        <v>-10</v>
      </c>
      <c r="M10" s="13">
        <v>74.37</v>
      </c>
      <c r="N10" s="11" t="s">
        <v>72</v>
      </c>
    </row>
    <row r="11" spans="1:14" ht="30" customHeight="1" x14ac:dyDescent="0.25">
      <c r="A11" s="6" t="s">
        <v>13</v>
      </c>
      <c r="B11" s="7">
        <v>2155856832</v>
      </c>
      <c r="C11" s="7" t="s">
        <v>31</v>
      </c>
      <c r="D11" s="8" t="s">
        <v>11</v>
      </c>
      <c r="E11" s="7" t="s">
        <v>12</v>
      </c>
      <c r="F11" s="9" t="s">
        <v>32</v>
      </c>
      <c r="G11" s="10">
        <v>82.03</v>
      </c>
      <c r="H11" s="11" t="s">
        <v>9</v>
      </c>
      <c r="I11" s="12">
        <v>55</v>
      </c>
      <c r="J11" s="12">
        <v>60</v>
      </c>
      <c r="K11" s="10">
        <f t="shared" si="0"/>
        <v>56.25</v>
      </c>
      <c r="L11" s="18"/>
      <c r="M11" s="14">
        <f>(G11*0.5)+(K11*0.5)</f>
        <v>69.14</v>
      </c>
      <c r="N11" s="11" t="s">
        <v>72</v>
      </c>
    </row>
    <row r="12" spans="1:14" ht="30" customHeight="1" x14ac:dyDescent="0.25">
      <c r="A12" s="6" t="s">
        <v>15</v>
      </c>
      <c r="B12" s="7">
        <v>2140251307</v>
      </c>
      <c r="C12" s="15" t="s">
        <v>60</v>
      </c>
      <c r="D12" s="8" t="s">
        <v>16</v>
      </c>
      <c r="E12" s="7" t="s">
        <v>28</v>
      </c>
      <c r="F12" s="9" t="s">
        <v>29</v>
      </c>
      <c r="G12" s="10">
        <v>85.76</v>
      </c>
      <c r="H12" s="11" t="s">
        <v>9</v>
      </c>
      <c r="I12" s="12">
        <v>53</v>
      </c>
      <c r="J12" s="12">
        <v>100</v>
      </c>
      <c r="K12" s="10">
        <f t="shared" si="0"/>
        <v>64.75</v>
      </c>
      <c r="L12" s="18">
        <v>-10</v>
      </c>
      <c r="M12" s="13">
        <v>65.260000000000005</v>
      </c>
      <c r="N12" s="11" t="s">
        <v>72</v>
      </c>
    </row>
    <row r="13" spans="1:14" ht="30" customHeight="1" x14ac:dyDescent="0.25">
      <c r="A13" s="6" t="s">
        <v>17</v>
      </c>
      <c r="B13" s="7">
        <v>1140205011</v>
      </c>
      <c r="C13" s="7" t="s">
        <v>61</v>
      </c>
      <c r="D13" s="8" t="s">
        <v>16</v>
      </c>
      <c r="E13" s="7" t="s">
        <v>38</v>
      </c>
      <c r="F13" s="9" t="s">
        <v>48</v>
      </c>
      <c r="G13" s="10">
        <v>67.33</v>
      </c>
      <c r="H13" s="11" t="s">
        <v>9</v>
      </c>
      <c r="I13" s="12">
        <v>75</v>
      </c>
      <c r="J13" s="12">
        <v>100</v>
      </c>
      <c r="K13" s="10">
        <f t="shared" si="0"/>
        <v>81.25</v>
      </c>
      <c r="L13" s="18">
        <v>-10</v>
      </c>
      <c r="M13" s="13">
        <v>64.290000000000006</v>
      </c>
      <c r="N13" s="11" t="s">
        <v>72</v>
      </c>
    </row>
    <row r="14" spans="1:14" ht="30" customHeight="1" x14ac:dyDescent="0.25">
      <c r="A14" s="6" t="s">
        <v>19</v>
      </c>
      <c r="B14" s="7">
        <v>1140205021</v>
      </c>
      <c r="C14" s="7" t="s">
        <v>62</v>
      </c>
      <c r="D14" s="8" t="s">
        <v>16</v>
      </c>
      <c r="E14" s="7" t="s">
        <v>38</v>
      </c>
      <c r="F14" s="9" t="s">
        <v>39</v>
      </c>
      <c r="G14" s="10">
        <v>78.53</v>
      </c>
      <c r="H14" s="11" t="s">
        <v>9</v>
      </c>
      <c r="I14" s="12">
        <v>58</v>
      </c>
      <c r="J14" s="12">
        <v>100</v>
      </c>
      <c r="K14" s="10">
        <f t="shared" si="0"/>
        <v>68.5</v>
      </c>
      <c r="L14" s="18">
        <v>-10</v>
      </c>
      <c r="M14" s="13">
        <v>63.52</v>
      </c>
      <c r="N14" s="11" t="s">
        <v>72</v>
      </c>
    </row>
    <row r="15" spans="1:14" ht="30" customHeight="1" x14ac:dyDescent="0.25">
      <c r="A15" s="6" t="s">
        <v>22</v>
      </c>
      <c r="B15" s="7">
        <v>1142204017</v>
      </c>
      <c r="C15" s="15" t="s">
        <v>44</v>
      </c>
      <c r="D15" s="8" t="s">
        <v>41</v>
      </c>
      <c r="E15" s="7" t="s">
        <v>45</v>
      </c>
      <c r="F15" s="9" t="s">
        <v>46</v>
      </c>
      <c r="G15" s="10">
        <v>69.900000000000006</v>
      </c>
      <c r="H15" s="11" t="s">
        <v>9</v>
      </c>
      <c r="I15" s="12">
        <v>56</v>
      </c>
      <c r="J15" s="12">
        <v>55</v>
      </c>
      <c r="K15" s="10">
        <f t="shared" si="0"/>
        <v>55.75</v>
      </c>
      <c r="L15" s="18"/>
      <c r="M15" s="14">
        <f>(G15*0.5)+(K15*0.5)</f>
        <v>62.825000000000003</v>
      </c>
      <c r="N15" s="11" t="s">
        <v>72</v>
      </c>
    </row>
    <row r="16" spans="1:14" ht="30" customHeight="1" x14ac:dyDescent="0.25">
      <c r="A16" s="6" t="s">
        <v>24</v>
      </c>
      <c r="B16" s="15">
        <v>1160402039</v>
      </c>
      <c r="C16" s="15" t="s">
        <v>64</v>
      </c>
      <c r="D16" s="16" t="s">
        <v>25</v>
      </c>
      <c r="E16" s="7" t="s">
        <v>26</v>
      </c>
      <c r="F16" s="9" t="s">
        <v>33</v>
      </c>
      <c r="G16" s="10">
        <v>80.63</v>
      </c>
      <c r="H16" s="17" t="s">
        <v>34</v>
      </c>
      <c r="I16" s="12">
        <v>60</v>
      </c>
      <c r="J16" s="12">
        <v>69</v>
      </c>
      <c r="K16" s="10">
        <f t="shared" si="0"/>
        <v>62.25</v>
      </c>
      <c r="L16" s="18">
        <v>-10</v>
      </c>
      <c r="M16" s="13">
        <v>61.44</v>
      </c>
      <c r="N16" s="11" t="s">
        <v>72</v>
      </c>
    </row>
    <row r="17" spans="1:14" ht="30" customHeight="1" x14ac:dyDescent="0.25">
      <c r="A17" s="6" t="s">
        <v>27</v>
      </c>
      <c r="B17" s="7">
        <v>1162205060</v>
      </c>
      <c r="C17" s="15" t="s">
        <v>66</v>
      </c>
      <c r="D17" s="8" t="s">
        <v>41</v>
      </c>
      <c r="E17" s="7" t="s">
        <v>42</v>
      </c>
      <c r="F17" s="9" t="s">
        <v>43</v>
      </c>
      <c r="G17" s="10">
        <v>71.06</v>
      </c>
      <c r="H17" s="17" t="s">
        <v>23</v>
      </c>
      <c r="I17" s="12">
        <v>54</v>
      </c>
      <c r="J17" s="12">
        <v>60</v>
      </c>
      <c r="K17" s="10">
        <f t="shared" si="0"/>
        <v>55.5</v>
      </c>
      <c r="L17" s="18">
        <v>-10</v>
      </c>
      <c r="M17" s="13">
        <v>53.28</v>
      </c>
      <c r="N17" s="11" t="s">
        <v>72</v>
      </c>
    </row>
    <row r="18" spans="1:14" ht="30" customHeight="1" x14ac:dyDescent="0.25">
      <c r="B18" s="1"/>
      <c r="E18" s="1"/>
      <c r="F18" s="1"/>
      <c r="G18" s="1"/>
    </row>
    <row r="19" spans="1:14" ht="30" customHeight="1" x14ac:dyDescent="0.4">
      <c r="A19" s="3"/>
      <c r="B19" s="33" t="s">
        <v>52</v>
      </c>
      <c r="C19" s="33"/>
      <c r="D19" s="33"/>
      <c r="E19" s="33"/>
      <c r="F19" s="4"/>
      <c r="G19" s="4"/>
      <c r="H19" s="3"/>
      <c r="I19" s="3"/>
      <c r="J19" s="3"/>
      <c r="K19" s="3"/>
      <c r="L19" s="3"/>
    </row>
    <row r="20" spans="1:14" ht="30" customHeight="1" x14ac:dyDescent="0.25">
      <c r="B20" s="33" t="s">
        <v>56</v>
      </c>
      <c r="C20" s="33"/>
      <c r="D20" s="33"/>
      <c r="E20" s="33"/>
    </row>
    <row r="21" spans="1:14" ht="30" customHeight="1" x14ac:dyDescent="0.25">
      <c r="B21" s="33" t="s">
        <v>68</v>
      </c>
      <c r="C21" s="33"/>
      <c r="D21" s="33"/>
      <c r="E21" s="33"/>
    </row>
    <row r="22" spans="1:14" ht="30" customHeight="1" x14ac:dyDescent="0.25">
      <c r="B22" s="33" t="s">
        <v>57</v>
      </c>
      <c r="C22" s="33"/>
      <c r="D22" s="33"/>
      <c r="E22" s="33"/>
    </row>
    <row r="23" spans="1:14" ht="30" customHeight="1" x14ac:dyDescent="0.25">
      <c r="B23" s="32" t="s">
        <v>67</v>
      </c>
      <c r="C23" s="32"/>
      <c r="D23" s="32"/>
      <c r="E23" s="32"/>
    </row>
    <row r="24" spans="1:14" ht="30" customHeight="1" x14ac:dyDescent="0.25">
      <c r="B24" s="32"/>
      <c r="C24" s="32"/>
      <c r="D24" s="32"/>
      <c r="E24" s="32"/>
    </row>
    <row r="25" spans="1:14" ht="30" customHeight="1" x14ac:dyDescent="0.25">
      <c r="B25" s="32"/>
      <c r="C25" s="32"/>
      <c r="D25" s="32"/>
      <c r="E25" s="32"/>
    </row>
    <row r="26" spans="1:14" ht="30" customHeight="1" x14ac:dyDescent="0.25">
      <c r="B26" s="32"/>
      <c r="C26" s="32"/>
      <c r="D26" s="32"/>
      <c r="E26" s="32"/>
    </row>
    <row r="27" spans="1:14" ht="30" customHeight="1" x14ac:dyDescent="0.25">
      <c r="B27" s="32"/>
      <c r="C27" s="32"/>
      <c r="D27" s="32"/>
      <c r="E27" s="32"/>
    </row>
  </sheetData>
  <sortState ref="A5:M15">
    <sortCondition descending="1" ref="M5:M15"/>
  </sortState>
  <mergeCells count="8">
    <mergeCell ref="A1:N1"/>
    <mergeCell ref="A2:N2"/>
    <mergeCell ref="A3:N3"/>
    <mergeCell ref="B23:E27"/>
    <mergeCell ref="B21:E21"/>
    <mergeCell ref="B22:E22"/>
    <mergeCell ref="B19:E19"/>
    <mergeCell ref="B20:E20"/>
  </mergeCells>
  <pageMargins left="0.7" right="0.7" top="0.75" bottom="0.75" header="0.3" footer="0.3"/>
  <pageSetup paperSize="9" scale="37"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Staj H. (Puan Sırası)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RÜVEYDA ÖZTÜRK BAŞOL</cp:lastModifiedBy>
  <cp:lastPrinted>2017-12-19T10:55:08Z</cp:lastPrinted>
  <dcterms:created xsi:type="dcterms:W3CDTF">2017-10-17T09:33:11Z</dcterms:created>
  <dcterms:modified xsi:type="dcterms:W3CDTF">2017-12-19T11:02:59Z</dcterms:modified>
</cp:coreProperties>
</file>