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 - 1\2018-2019\YERLEŞTİRME LİSTELERİ\"/>
    </mc:Choice>
  </mc:AlternateContent>
  <bookViews>
    <workbookView xWindow="0" yWindow="0" windowWidth="28800" windowHeight="12450"/>
  </bookViews>
  <sheets>
    <sheet name="Öğrenim H. (Alfabetik Sı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L5" i="1" s="1"/>
  <c r="H6" i="1"/>
  <c r="L6" i="1" s="1"/>
  <c r="H23" i="1"/>
  <c r="H21" i="1"/>
  <c r="H24" i="1"/>
  <c r="H25" i="1"/>
  <c r="H26" i="1"/>
  <c r="H27" i="1"/>
  <c r="H28" i="1"/>
  <c r="H29" i="1"/>
  <c r="H30" i="1"/>
  <c r="H31" i="1"/>
  <c r="H7" i="1"/>
  <c r="L7" i="1" s="1"/>
  <c r="H32" i="1"/>
  <c r="H33" i="1"/>
  <c r="H22" i="1"/>
  <c r="H8" i="1"/>
  <c r="H9" i="1"/>
  <c r="H10" i="1"/>
  <c r="H34" i="1"/>
  <c r="H35" i="1"/>
  <c r="H11" i="1"/>
  <c r="L11" i="1" s="1"/>
  <c r="H12" i="1"/>
  <c r="L12" i="1" s="1"/>
  <c r="H13" i="1"/>
  <c r="H36" i="1"/>
  <c r="H37" i="1"/>
  <c r="H38" i="1"/>
  <c r="H14" i="1"/>
  <c r="L14" i="1" s="1"/>
  <c r="H39" i="1"/>
  <c r="H40" i="1"/>
  <c r="H15" i="1"/>
  <c r="L15" i="1" s="1"/>
  <c r="H16" i="1"/>
  <c r="L16" i="1" s="1"/>
  <c r="H41" i="1"/>
  <c r="H42" i="1"/>
  <c r="H43" i="1"/>
  <c r="H44" i="1"/>
  <c r="H17" i="1"/>
  <c r="L17" i="1" s="1"/>
  <c r="H45" i="1"/>
  <c r="H46" i="1"/>
  <c r="H47" i="1"/>
  <c r="H48" i="1" l="1"/>
  <c r="H18" i="1"/>
  <c r="L18" i="1" s="1"/>
  <c r="H19" i="1"/>
  <c r="L19" i="1" s="1"/>
</calcChain>
</file>

<file path=xl/sharedStrings.xml><?xml version="1.0" encoding="utf-8"?>
<sst xmlns="http://schemas.openxmlformats.org/spreadsheetml/2006/main" count="324" uniqueCount="183">
  <si>
    <t>KIRKLARELİ ÜNİVERSİTESİ</t>
  </si>
  <si>
    <t>ERASMUS KOORDİNATÖRLÜĞÜ</t>
  </si>
  <si>
    <t>SAYI</t>
  </si>
  <si>
    <t>ÖĞR. NO</t>
  </si>
  <si>
    <t>AD SOYAD</t>
  </si>
  <si>
    <t>ENSTİTÜ/FAKÜLTE/YÜKSEKOKUL/MESLEK YÜKSEKOKULU</t>
  </si>
  <si>
    <t>BÖLÜM</t>
  </si>
  <si>
    <t>1</t>
  </si>
  <si>
    <t>FEN-EDEBİYAT FAKÜLTESİ</t>
  </si>
  <si>
    <t>3</t>
  </si>
  <si>
    <t>TEKNOLOJİ FAKÜLTESİ</t>
  </si>
  <si>
    <t>MEKATRONİK MÜHENDİSLİĞİ</t>
  </si>
  <si>
    <t>SOSYAL BİLİMLER ENSTİTÜSÜ</t>
  </si>
  <si>
    <t>4</t>
  </si>
  <si>
    <t>MİMARLIK FAKÜLTESİ</t>
  </si>
  <si>
    <t xml:space="preserve">MİMARLIK </t>
  </si>
  <si>
    <t>5</t>
  </si>
  <si>
    <t>1150501027</t>
  </si>
  <si>
    <t>ALİ FURKAN DADALI</t>
  </si>
  <si>
    <t>MÜHENDİSLİK FAKÜLTESİ</t>
  </si>
  <si>
    <t>ELEKTRİK ELEKTRONİK MÜHENDİSLİĞİ</t>
  </si>
  <si>
    <t>6</t>
  </si>
  <si>
    <t>ENERJİ SİSTEMLERİ MÜHENDİSLİĞİ</t>
  </si>
  <si>
    <t>7</t>
  </si>
  <si>
    <t>8</t>
  </si>
  <si>
    <t>9</t>
  </si>
  <si>
    <t>10</t>
  </si>
  <si>
    <t>İNŞAAT MÜHENDİSLİĞİ</t>
  </si>
  <si>
    <t>11</t>
  </si>
  <si>
    <t>12</t>
  </si>
  <si>
    <t>İKTİSADİ VE İDARİ BİLİMLER FAKÜLTESİ</t>
  </si>
  <si>
    <t>13</t>
  </si>
  <si>
    <t>ULUSLARARASI İLİŞKİLER</t>
  </si>
  <si>
    <t>14</t>
  </si>
  <si>
    <t>15</t>
  </si>
  <si>
    <t>2150255362</t>
  </si>
  <si>
    <t>AYSEL KURT</t>
  </si>
  <si>
    <t>16</t>
  </si>
  <si>
    <t>17</t>
  </si>
  <si>
    <t>18</t>
  </si>
  <si>
    <t>YAZILIM MÜHENDİSLİĞİ</t>
  </si>
  <si>
    <t>19</t>
  </si>
  <si>
    <t>1170101046</t>
  </si>
  <si>
    <t>BAHA ATAKAN ARIKAN</t>
  </si>
  <si>
    <t>20</t>
  </si>
  <si>
    <t>İKTİSAT</t>
  </si>
  <si>
    <t>21</t>
  </si>
  <si>
    <t>1150302001</t>
  </si>
  <si>
    <t>BARIŞ ŞARMAN</t>
  </si>
  <si>
    <t>22</t>
  </si>
  <si>
    <t>MÜTERCİM-TERCÜMANLIK</t>
  </si>
  <si>
    <t>23</t>
  </si>
  <si>
    <t>24</t>
  </si>
  <si>
    <t>1160202601</t>
  </si>
  <si>
    <t>BEGJAN BALLYYEV</t>
  </si>
  <si>
    <t>25</t>
  </si>
  <si>
    <t>26</t>
  </si>
  <si>
    <t>SAĞLIK YÜKSEKOKULU</t>
  </si>
  <si>
    <t>1160503025</t>
  </si>
  <si>
    <t>BERKAY KOPUK</t>
  </si>
  <si>
    <t>GIDA MÜHENDİSLİĞİ</t>
  </si>
  <si>
    <t>FELSEFE</t>
  </si>
  <si>
    <t>1150109029</t>
  </si>
  <si>
    <t>BETÜL AVCI</t>
  </si>
  <si>
    <t>1170109023</t>
  </si>
  <si>
    <t>BURAKCAN ÖZTÜRK</t>
  </si>
  <si>
    <t>1160109014</t>
  </si>
  <si>
    <t>CEREN KAŞIKÇIOĞLU</t>
  </si>
  <si>
    <t>1150303008</t>
  </si>
  <si>
    <t>ÇAĞAN SAKARYA</t>
  </si>
  <si>
    <t>1150109017</t>
  </si>
  <si>
    <t>DAMLA ÜNAL</t>
  </si>
  <si>
    <t>1150109023</t>
  </si>
  <si>
    <t>EGEMEN DURKAN</t>
  </si>
  <si>
    <t>TURİZM FAKÜLTESİ</t>
  </si>
  <si>
    <t>TURİZM İŞLETMECİLİĞİ</t>
  </si>
  <si>
    <t>1158103101</t>
  </si>
  <si>
    <t>EMRE AKUSTA</t>
  </si>
  <si>
    <t>2150451327</t>
  </si>
  <si>
    <t>EMRE SÖNMEZ</t>
  </si>
  <si>
    <t>1160701601</t>
  </si>
  <si>
    <t>ESİN ESEN</t>
  </si>
  <si>
    <t>1150109012</t>
  </si>
  <si>
    <t>ESRA CAN</t>
  </si>
  <si>
    <t>1150109013</t>
  </si>
  <si>
    <t>FARUK ARSLAN</t>
  </si>
  <si>
    <t>1150109014</t>
  </si>
  <si>
    <t>GÖKHAN İVGEN</t>
  </si>
  <si>
    <t>2140255832</t>
  </si>
  <si>
    <t>HASAN ZAN</t>
  </si>
  <si>
    <t>1150109008</t>
  </si>
  <si>
    <t>HÜLYA ÖNEŞ</t>
  </si>
  <si>
    <t>1150109001</t>
  </si>
  <si>
    <t>İLKNUR ÇAY</t>
  </si>
  <si>
    <t>1160101012</t>
  </si>
  <si>
    <t>İPEK GÖÇER</t>
  </si>
  <si>
    <t>1150109018</t>
  </si>
  <si>
    <t>İREM YILDIRIM</t>
  </si>
  <si>
    <t>1150109025</t>
  </si>
  <si>
    <t>LEYLA ÇİFTCİ</t>
  </si>
  <si>
    <t>1160109027</t>
  </si>
  <si>
    <t>MEHMET CAN GÜRLER</t>
  </si>
  <si>
    <t>1150109022</t>
  </si>
  <si>
    <t>MELİKE KİFA</t>
  </si>
  <si>
    <t>1150109016</t>
  </si>
  <si>
    <t>MELTEM ARSLANER</t>
  </si>
  <si>
    <t>BESLENME VE DİYETETİK</t>
  </si>
  <si>
    <t>1160505039</t>
  </si>
  <si>
    <t>MUHAMMED CİHAD YILDIRIM</t>
  </si>
  <si>
    <t>1150109024</t>
  </si>
  <si>
    <t>MUSTAFA SAMET SÖNMEZ</t>
  </si>
  <si>
    <t>1162205008</t>
  </si>
  <si>
    <t>NİLÜFER AZGI</t>
  </si>
  <si>
    <t>1170109027</t>
  </si>
  <si>
    <t>NURAY ÖZTÜRK</t>
  </si>
  <si>
    <t>1160109026</t>
  </si>
  <si>
    <t>OSMAN CAN TOPBAŞ</t>
  </si>
  <si>
    <t>1170109006</t>
  </si>
  <si>
    <t>OZAN LOŞ</t>
  </si>
  <si>
    <t>1170109029</t>
  </si>
  <si>
    <t>ÖMER FARUK DAMACIER</t>
  </si>
  <si>
    <t>2178117033</t>
  </si>
  <si>
    <t>REYHAN DEMİRTAŞ TAHTACI</t>
  </si>
  <si>
    <t>İŞLETME (TEZSİZ)</t>
  </si>
  <si>
    <t>1150109030</t>
  </si>
  <si>
    <t>SALİH ODACI</t>
  </si>
  <si>
    <t>1150109003</t>
  </si>
  <si>
    <t>SELİN OKAN</t>
  </si>
  <si>
    <t>1170109021</t>
  </si>
  <si>
    <t>SEMANUR GÖKHAN</t>
  </si>
  <si>
    <t>1160109015</t>
  </si>
  <si>
    <t>ŞAFAK KAHYAOĞLU</t>
  </si>
  <si>
    <t>1120502002</t>
  </si>
  <si>
    <t>UĞUR YÜKSEKOL</t>
  </si>
  <si>
    <t>1160502029</t>
  </si>
  <si>
    <t>YAKUP YILMAZ</t>
  </si>
  <si>
    <t>2</t>
  </si>
  <si>
    <t xml:space="preserve">YAZILI SINAV NOTU </t>
  </si>
  <si>
    <t>SÖZLÜ NOTU</t>
  </si>
  <si>
    <t>YABANCI DİL NOTU ORT.</t>
  </si>
  <si>
    <t>ROZYGUL HAYDAROVA</t>
  </si>
  <si>
    <t>MELTEM ŞAHİN</t>
  </si>
  <si>
    <t xml:space="preserve">4'lük not sistemindeki transkript notları "Yükseköğretim Kurulu 4’lük Sistemdeki Notların 100’lük Sistemdeki Karşılıkları" tablosuna göre hesaplanmıştır. </t>
  </si>
  <si>
    <r>
      <rPr>
        <i/>
        <sz val="14"/>
        <rFont val="Calibri"/>
        <family val="2"/>
        <charset val="162"/>
        <scheme val="minor"/>
      </rPr>
      <t>Yabancı Dil Ortalaması</t>
    </r>
    <r>
      <rPr>
        <sz val="14"/>
        <rFont val="Calibri"/>
        <family val="2"/>
        <charset val="162"/>
        <scheme val="minor"/>
      </rPr>
      <t>, Yazılı Sınav Notu (%75) ile Sözlü Sınav Notu (%25) sonucu oluşturulmuştur.</t>
    </r>
  </si>
  <si>
    <r>
      <rPr>
        <i/>
        <sz val="14"/>
        <rFont val="Calibri"/>
        <family val="2"/>
        <charset val="162"/>
        <scheme val="minor"/>
      </rPr>
      <t>Genel Not Ortalaması</t>
    </r>
    <r>
      <rPr>
        <sz val="14"/>
        <rFont val="Calibri"/>
        <family val="2"/>
        <charset val="162"/>
        <scheme val="minor"/>
      </rPr>
      <t>, 100’lük Sistem Not Ortalaması (%50) ile Yabancı Dil Not Ortalaması (%50) sonucu oluşturulmuştur.</t>
    </r>
  </si>
  <si>
    <t>GENEL NOT ORT.</t>
  </si>
  <si>
    <r>
      <t xml:space="preserve">ÖĞRENİM HAREKETLİLİĞİ </t>
    </r>
    <r>
      <rPr>
        <b/>
        <sz val="18"/>
        <color rgb="FFFF0000"/>
        <rFont val="Calibri"/>
        <family val="2"/>
        <charset val="162"/>
        <scheme val="minor"/>
      </rPr>
      <t>(KA103)</t>
    </r>
    <r>
      <rPr>
        <b/>
        <sz val="18"/>
        <rFont val="Calibri"/>
        <family val="2"/>
        <charset val="162"/>
        <scheme val="minor"/>
      </rPr>
      <t xml:space="preserve"> / ŞUBAT 2018 BAŞVURU LİSTESİ </t>
    </r>
  </si>
  <si>
    <t>NOT. ORT 4'LÜK SİSTEM</t>
  </si>
  <si>
    <t>NOT. ORT 100'LÜK SİSTEM</t>
  </si>
  <si>
    <t>AÇIKLAMA</t>
  </si>
  <si>
    <t>EZGİ KARAGÖZ</t>
  </si>
  <si>
    <t>1172205020</t>
  </si>
  <si>
    <t>3,17</t>
  </si>
  <si>
    <t>OSMAN YAMAN</t>
  </si>
  <si>
    <t>ULUSLARARASI TİCARET VE LOJİSTİK</t>
  </si>
  <si>
    <t>UYGULAMALI BİLİMLER YÜKSEKOKULU</t>
  </si>
  <si>
    <t>1172205030</t>
  </si>
  <si>
    <t>MELİSA BUKET ÖNEN</t>
  </si>
  <si>
    <t>2150152304</t>
  </si>
  <si>
    <t>KÜBRA GEZER</t>
  </si>
  <si>
    <t>TARİH</t>
  </si>
  <si>
    <t>FIRAT KONUK</t>
  </si>
  <si>
    <t>1150401051</t>
  </si>
  <si>
    <t>2167062323</t>
  </si>
  <si>
    <t>EREN SÖYLEMEZ</t>
  </si>
  <si>
    <t>ELEKTRONİK VE OTOMASYON</t>
  </si>
  <si>
    <t>TEKNİK BİLİMLER MYO</t>
  </si>
  <si>
    <t>1130503033</t>
  </si>
  <si>
    <t>ŞUHEDA TEPEBAŞI</t>
  </si>
  <si>
    <t>DÜŞÜLEN YA DA EKLENEN PUAN</t>
  </si>
  <si>
    <t>(+)15</t>
  </si>
  <si>
    <t>(-)10</t>
  </si>
  <si>
    <t>BAŞVURUSU GEÇERLİ.</t>
  </si>
  <si>
    <t>2017-2018 DÖNEMİNDE ERASMUS+ ÖĞRENCİSİDİR. BAŞVURUSU GEÇERLİ.</t>
  </si>
  <si>
    <t>GAZİ. BAŞVURUSU GEÇERLİ.</t>
  </si>
  <si>
    <t>NOT ORTALAMASI BAŞVURU KOŞULUNU SAĞLAMAMAKTADIR. BAŞVURUSU GEÇERSİZ.</t>
  </si>
  <si>
    <t>NOT ORTALAMASI BAŞVURU KOŞULUNU SAĞLAMAMAKTADIR. 2017-2018 DÖNEMİNDE ERASMUS+ ÖĞRENCİSİDİR. BAŞVURUSU GEÇERSİZ.</t>
  </si>
  <si>
    <r>
      <rPr>
        <sz val="14"/>
        <color rgb="FFFF0000"/>
        <rFont val="Calibri"/>
        <family val="2"/>
        <charset val="162"/>
        <scheme val="minor"/>
      </rPr>
      <t>**</t>
    </r>
    <r>
      <rPr>
        <sz val="14"/>
        <rFont val="Calibri"/>
        <family val="2"/>
        <charset val="162"/>
        <scheme val="minor"/>
      </rPr>
      <t xml:space="preserve"> İlgili öğrenciler 19 Ekim 2017 tarihli yabancı dil sınavına katılmadıklarından dolayı başvuruları değerlendirme dışı kalmıştır.</t>
    </r>
  </si>
  <si>
    <r>
      <t>DEĞERLENDİRME DIŞI</t>
    </r>
    <r>
      <rPr>
        <sz val="14"/>
        <color rgb="FFFF0000"/>
        <rFont val="Calibri"/>
        <family val="2"/>
        <charset val="162"/>
        <scheme val="minor"/>
      </rPr>
      <t>**</t>
    </r>
  </si>
  <si>
    <r>
      <t>2018 Dönemi Yükseköğretim Kurumları için El Kitabı’na göre;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sz val="14"/>
        <color rgb="FFFF0000"/>
        <rFont val="Calibri"/>
        <family val="2"/>
        <charset val="162"/>
        <scheme val="minor"/>
      </rPr>
      <t>*</t>
    </r>
    <r>
      <rPr>
        <sz val="14"/>
        <color theme="1"/>
        <rFont val="Calibri"/>
        <family val="2"/>
        <charset val="162"/>
        <scheme val="minor"/>
      </rPr>
      <t>"Akademik başarı ve yabancı dil sonucu ortalamasına ilave olarak; aynı öğrenim kademesi içerisinde daha önce Hayatboyu Öğrenme Programı veya Erasmus+ kapsamında yükseköğrenim öğrenci veya staj hareketliliğinden yararlanmış öğrencilerin akademik başarı ve yabancı dil puanı toplamı hesaplanırken, daha önce yararlanılan her bir faaliyet için (öğrenim-staj ayrımı yapılmaksızın) 10’ar puan azaltma uygulanır</t>
    </r>
    <r>
      <rPr>
        <sz val="14"/>
        <rFont val="Calibri"/>
        <family val="2"/>
        <charset val="162"/>
        <scheme val="minor"/>
      </rPr>
      <t xml:space="preserve"> (s. 11)</t>
    </r>
    <r>
      <rPr>
        <sz val="14"/>
        <color theme="1"/>
        <rFont val="Calibri"/>
        <family val="2"/>
        <charset val="162"/>
        <scheme val="minor"/>
      </rPr>
      <t xml:space="preserve">."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Calibri"/>
        <family val="2"/>
        <charset val="162"/>
        <scheme val="minor"/>
      </rPr>
      <t/>
    </r>
  </si>
  <si>
    <t>27</t>
  </si>
  <si>
    <t>28</t>
  </si>
  <si>
    <t>BAŞVURUDA BULUNMADI.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</si>
</sst>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i/>
      <sz val="14"/>
      <name val="Calibri"/>
      <family val="2"/>
      <charset val="162"/>
      <scheme val="minor"/>
    </font>
    <font>
      <sz val="12"/>
      <color theme="1"/>
      <name val="Times New Roman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4" fillId="0" borderId="0" xfId="0" applyFont="1"/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left" vertical="center"/>
    </xf>
    <xf numFmtId="49" fontId="6" fillId="4" borderId="0" xfId="0" applyNumberFormat="1" applyFont="1" applyFill="1" applyBorder="1" applyAlignment="1">
      <alignment horizontal="left" vertical="center" wrapText="1"/>
    </xf>
    <xf numFmtId="0" fontId="4" fillId="4" borderId="0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70" zoomScaleNormal="70" workbookViewId="0">
      <selection sqref="A1:M1"/>
    </sheetView>
  </sheetViews>
  <sheetFormatPr defaultRowHeight="30" customHeight="1" x14ac:dyDescent="0.3"/>
  <cols>
    <col min="1" max="1" width="8.7109375" style="1" bestFit="1" customWidth="1"/>
    <col min="2" max="2" width="15.7109375" style="1" bestFit="1" customWidth="1"/>
    <col min="3" max="3" width="37.42578125" style="1" customWidth="1"/>
    <col min="4" max="4" width="55" style="1" customWidth="1"/>
    <col min="5" max="5" width="51.5703125" style="1" customWidth="1"/>
    <col min="6" max="6" width="14.140625" style="1" customWidth="1"/>
    <col min="7" max="7" width="11.140625" style="1" customWidth="1"/>
    <col min="8" max="8" width="14" style="1" customWidth="1"/>
    <col min="9" max="9" width="12.7109375" style="1" bestFit="1" customWidth="1"/>
    <col min="10" max="11" width="12.7109375" style="1" customWidth="1"/>
    <col min="12" max="12" width="11.42578125" style="1" customWidth="1"/>
    <col min="13" max="13" width="106.28515625" style="1" customWidth="1"/>
    <col min="14" max="16384" width="9.140625" style="1"/>
  </cols>
  <sheetData>
    <row r="1" spans="1:13" ht="30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30" customHeight="1" x14ac:dyDescent="0.3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30" customHeight="1" x14ac:dyDescent="0.3">
      <c r="A3" s="38" t="s">
        <v>146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75" x14ac:dyDescent="0.3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4" t="s">
        <v>137</v>
      </c>
      <c r="G4" s="4" t="s">
        <v>138</v>
      </c>
      <c r="H4" s="4" t="s">
        <v>139</v>
      </c>
      <c r="I4" s="4" t="s">
        <v>147</v>
      </c>
      <c r="J4" s="4" t="s">
        <v>148</v>
      </c>
      <c r="K4" s="4" t="s">
        <v>169</v>
      </c>
      <c r="L4" s="4" t="s">
        <v>145</v>
      </c>
      <c r="M4" s="4" t="s">
        <v>149</v>
      </c>
    </row>
    <row r="5" spans="1:13" ht="18.75" x14ac:dyDescent="0.3">
      <c r="A5" s="5" t="s">
        <v>7</v>
      </c>
      <c r="B5" s="11" t="s">
        <v>17</v>
      </c>
      <c r="C5" s="11" t="s">
        <v>18</v>
      </c>
      <c r="D5" s="12" t="s">
        <v>19</v>
      </c>
      <c r="E5" s="11" t="s">
        <v>20</v>
      </c>
      <c r="F5" s="13">
        <v>50</v>
      </c>
      <c r="G5" s="13">
        <v>65</v>
      </c>
      <c r="H5" s="18">
        <f t="shared" ref="H5:H19" si="0">(F5*0.75)+(G5*0.25)</f>
        <v>53.75</v>
      </c>
      <c r="I5" s="18">
        <v>2.37</v>
      </c>
      <c r="J5" s="18">
        <v>61.96</v>
      </c>
      <c r="K5" s="18"/>
      <c r="L5" s="19">
        <f>(H5*0.5)+(J5*0.5)</f>
        <v>57.855000000000004</v>
      </c>
      <c r="M5" s="12" t="s">
        <v>172</v>
      </c>
    </row>
    <row r="6" spans="1:13" ht="18.75" x14ac:dyDescent="0.3">
      <c r="A6" s="5" t="s">
        <v>136</v>
      </c>
      <c r="B6" s="11" t="s">
        <v>35</v>
      </c>
      <c r="C6" s="11" t="s">
        <v>36</v>
      </c>
      <c r="D6" s="12" t="s">
        <v>30</v>
      </c>
      <c r="E6" s="11" t="s">
        <v>32</v>
      </c>
      <c r="F6" s="13">
        <v>53</v>
      </c>
      <c r="G6" s="13">
        <v>94</v>
      </c>
      <c r="H6" s="18">
        <f t="shared" si="0"/>
        <v>63.25</v>
      </c>
      <c r="I6" s="18">
        <v>3.03</v>
      </c>
      <c r="J6" s="18">
        <v>77.36</v>
      </c>
      <c r="K6" s="18"/>
      <c r="L6" s="19">
        <f>(H6*0.5)+(J6*0.5)</f>
        <v>70.305000000000007</v>
      </c>
      <c r="M6" s="12" t="s">
        <v>172</v>
      </c>
    </row>
    <row r="7" spans="1:13" ht="18.75" x14ac:dyDescent="0.3">
      <c r="A7" s="5" t="s">
        <v>9</v>
      </c>
      <c r="B7" s="11" t="s">
        <v>76</v>
      </c>
      <c r="C7" s="11" t="s">
        <v>77</v>
      </c>
      <c r="D7" s="12" t="s">
        <v>12</v>
      </c>
      <c r="E7" s="11" t="s">
        <v>45</v>
      </c>
      <c r="F7" s="13">
        <v>69</v>
      </c>
      <c r="G7" s="13">
        <v>67</v>
      </c>
      <c r="H7" s="18">
        <f t="shared" si="0"/>
        <v>68.5</v>
      </c>
      <c r="I7" s="19">
        <v>3.6</v>
      </c>
      <c r="J7" s="18">
        <v>90.66</v>
      </c>
      <c r="K7" s="18"/>
      <c r="L7" s="19">
        <f t="shared" ref="L7:L19" si="1">(H7*0.5)+(J7*0.5)</f>
        <v>79.58</v>
      </c>
      <c r="M7" s="12" t="s">
        <v>172</v>
      </c>
    </row>
    <row r="8" spans="1:13" ht="18.75" x14ac:dyDescent="0.3">
      <c r="A8" s="5" t="s">
        <v>13</v>
      </c>
      <c r="B8" s="11" t="s">
        <v>84</v>
      </c>
      <c r="C8" s="11" t="s">
        <v>85</v>
      </c>
      <c r="D8" s="12" t="s">
        <v>8</v>
      </c>
      <c r="E8" s="11" t="s">
        <v>50</v>
      </c>
      <c r="F8" s="13">
        <v>89</v>
      </c>
      <c r="G8" s="13">
        <v>100</v>
      </c>
      <c r="H8" s="18">
        <f t="shared" si="0"/>
        <v>91.75</v>
      </c>
      <c r="I8" s="18">
        <v>3.05</v>
      </c>
      <c r="J8" s="18">
        <v>77.83</v>
      </c>
      <c r="K8" s="14" t="s">
        <v>171</v>
      </c>
      <c r="L8" s="19">
        <v>74.790000000000006</v>
      </c>
      <c r="M8" s="12" t="s">
        <v>173</v>
      </c>
    </row>
    <row r="9" spans="1:13" ht="18.75" x14ac:dyDescent="0.3">
      <c r="A9" s="5" t="s">
        <v>16</v>
      </c>
      <c r="B9" s="11" t="s">
        <v>86</v>
      </c>
      <c r="C9" s="11" t="s">
        <v>87</v>
      </c>
      <c r="D9" s="12" t="s">
        <v>8</v>
      </c>
      <c r="E9" s="11" t="s">
        <v>50</v>
      </c>
      <c r="F9" s="13">
        <v>78</v>
      </c>
      <c r="G9" s="13">
        <v>79</v>
      </c>
      <c r="H9" s="18">
        <f t="shared" si="0"/>
        <v>78.25</v>
      </c>
      <c r="I9" s="18">
        <v>2.33</v>
      </c>
      <c r="J9" s="18">
        <v>61.03</v>
      </c>
      <c r="K9" s="14" t="s">
        <v>171</v>
      </c>
      <c r="L9" s="19">
        <v>59.64</v>
      </c>
      <c r="M9" s="12" t="s">
        <v>173</v>
      </c>
    </row>
    <row r="10" spans="1:13" ht="18.75" x14ac:dyDescent="0.3">
      <c r="A10" s="5" t="s">
        <v>21</v>
      </c>
      <c r="B10" s="15" t="s">
        <v>88</v>
      </c>
      <c r="C10" s="15" t="s">
        <v>89</v>
      </c>
      <c r="D10" s="16" t="s">
        <v>30</v>
      </c>
      <c r="E10" s="15" t="s">
        <v>32</v>
      </c>
      <c r="F10" s="13">
        <v>51</v>
      </c>
      <c r="G10" s="13">
        <v>82</v>
      </c>
      <c r="H10" s="18">
        <f t="shared" si="0"/>
        <v>58.75</v>
      </c>
      <c r="I10" s="19">
        <v>2.4</v>
      </c>
      <c r="J10" s="18">
        <v>62.66</v>
      </c>
      <c r="K10" s="14" t="s">
        <v>170</v>
      </c>
      <c r="L10" s="19">
        <v>75.709999999999994</v>
      </c>
      <c r="M10" s="12" t="s">
        <v>174</v>
      </c>
    </row>
    <row r="11" spans="1:13" ht="18.75" x14ac:dyDescent="0.3">
      <c r="A11" s="5" t="s">
        <v>23</v>
      </c>
      <c r="B11" s="11" t="s">
        <v>94</v>
      </c>
      <c r="C11" s="11" t="s">
        <v>95</v>
      </c>
      <c r="D11" s="12" t="s">
        <v>8</v>
      </c>
      <c r="E11" s="11" t="s">
        <v>61</v>
      </c>
      <c r="F11" s="13">
        <v>60</v>
      </c>
      <c r="G11" s="13">
        <v>69</v>
      </c>
      <c r="H11" s="18">
        <f t="shared" si="0"/>
        <v>62.25</v>
      </c>
      <c r="I11" s="18">
        <v>2.96</v>
      </c>
      <c r="J11" s="18">
        <v>75.73</v>
      </c>
      <c r="K11" s="18"/>
      <c r="L11" s="19">
        <f t="shared" si="1"/>
        <v>68.990000000000009</v>
      </c>
      <c r="M11" s="12" t="s">
        <v>172</v>
      </c>
    </row>
    <row r="12" spans="1:13" ht="18.75" x14ac:dyDescent="0.3">
      <c r="A12" s="5" t="s">
        <v>24</v>
      </c>
      <c r="B12" s="11" t="s">
        <v>96</v>
      </c>
      <c r="C12" s="11" t="s">
        <v>97</v>
      </c>
      <c r="D12" s="12" t="s">
        <v>8</v>
      </c>
      <c r="E12" s="11" t="s">
        <v>50</v>
      </c>
      <c r="F12" s="13">
        <v>72</v>
      </c>
      <c r="G12" s="13">
        <v>79</v>
      </c>
      <c r="H12" s="18">
        <f t="shared" si="0"/>
        <v>73.75</v>
      </c>
      <c r="I12" s="18">
        <v>3.22</v>
      </c>
      <c r="J12" s="19">
        <v>81.8</v>
      </c>
      <c r="K12" s="18"/>
      <c r="L12" s="19">
        <f t="shared" si="1"/>
        <v>77.775000000000006</v>
      </c>
      <c r="M12" s="12" t="s">
        <v>172</v>
      </c>
    </row>
    <row r="13" spans="1:13" ht="18.75" x14ac:dyDescent="0.3">
      <c r="A13" s="5" t="s">
        <v>25</v>
      </c>
      <c r="B13" s="11" t="s">
        <v>98</v>
      </c>
      <c r="C13" s="11" t="s">
        <v>99</v>
      </c>
      <c r="D13" s="12" t="s">
        <v>8</v>
      </c>
      <c r="E13" s="11" t="s">
        <v>50</v>
      </c>
      <c r="F13" s="13">
        <v>80</v>
      </c>
      <c r="G13" s="13">
        <v>94</v>
      </c>
      <c r="H13" s="18">
        <f t="shared" si="0"/>
        <v>83.5</v>
      </c>
      <c r="I13" s="18">
        <v>3.15</v>
      </c>
      <c r="J13" s="18">
        <v>80.16</v>
      </c>
      <c r="K13" s="14" t="s">
        <v>171</v>
      </c>
      <c r="L13" s="19">
        <v>71.83</v>
      </c>
      <c r="M13" s="12" t="s">
        <v>173</v>
      </c>
    </row>
    <row r="14" spans="1:13" ht="18.75" x14ac:dyDescent="0.3">
      <c r="A14" s="5" t="s">
        <v>26</v>
      </c>
      <c r="B14" s="11">
        <v>1162205060</v>
      </c>
      <c r="C14" s="11" t="s">
        <v>141</v>
      </c>
      <c r="D14" s="12" t="s">
        <v>57</v>
      </c>
      <c r="E14" s="11" t="s">
        <v>106</v>
      </c>
      <c r="F14" s="17">
        <v>54</v>
      </c>
      <c r="G14" s="17">
        <v>60</v>
      </c>
      <c r="H14" s="19">
        <f t="shared" si="0"/>
        <v>55.5</v>
      </c>
      <c r="I14" s="18">
        <v>2.86</v>
      </c>
      <c r="J14" s="19">
        <v>73.400000000000006</v>
      </c>
      <c r="K14" s="18"/>
      <c r="L14" s="19">
        <f t="shared" si="1"/>
        <v>64.45</v>
      </c>
      <c r="M14" s="12" t="s">
        <v>172</v>
      </c>
    </row>
    <row r="15" spans="1:13" ht="18.75" x14ac:dyDescent="0.3">
      <c r="A15" s="5" t="s">
        <v>28</v>
      </c>
      <c r="B15" s="11" t="s">
        <v>111</v>
      </c>
      <c r="C15" s="11" t="s">
        <v>112</v>
      </c>
      <c r="D15" s="12" t="s">
        <v>57</v>
      </c>
      <c r="E15" s="11" t="s">
        <v>106</v>
      </c>
      <c r="F15" s="13">
        <v>73</v>
      </c>
      <c r="G15" s="13">
        <v>80</v>
      </c>
      <c r="H15" s="18">
        <f t="shared" si="0"/>
        <v>74.75</v>
      </c>
      <c r="I15" s="18">
        <v>3.47</v>
      </c>
      <c r="J15" s="18">
        <v>87.63</v>
      </c>
      <c r="K15" s="18"/>
      <c r="L15" s="19">
        <f t="shared" si="1"/>
        <v>81.19</v>
      </c>
      <c r="M15" s="12" t="s">
        <v>172</v>
      </c>
    </row>
    <row r="16" spans="1:13" ht="18.75" x14ac:dyDescent="0.3">
      <c r="A16" s="5" t="s">
        <v>29</v>
      </c>
      <c r="B16" s="11" t="s">
        <v>113</v>
      </c>
      <c r="C16" s="11" t="s">
        <v>114</v>
      </c>
      <c r="D16" s="12" t="s">
        <v>8</v>
      </c>
      <c r="E16" s="11" t="s">
        <v>50</v>
      </c>
      <c r="F16" s="13">
        <v>74</v>
      </c>
      <c r="G16" s="13">
        <v>92</v>
      </c>
      <c r="H16" s="18">
        <f t="shared" si="0"/>
        <v>78.5</v>
      </c>
      <c r="I16" s="18">
        <v>2.4300000000000002</v>
      </c>
      <c r="J16" s="18">
        <v>63.36</v>
      </c>
      <c r="K16" s="18"/>
      <c r="L16" s="19">
        <f t="shared" si="1"/>
        <v>70.930000000000007</v>
      </c>
      <c r="M16" s="12" t="s">
        <v>172</v>
      </c>
    </row>
    <row r="17" spans="1:13" ht="18.75" x14ac:dyDescent="0.3">
      <c r="A17" s="5" t="s">
        <v>31</v>
      </c>
      <c r="B17" s="11">
        <v>1178108601</v>
      </c>
      <c r="C17" s="11" t="s">
        <v>140</v>
      </c>
      <c r="D17" s="12" t="s">
        <v>12</v>
      </c>
      <c r="E17" s="11" t="s">
        <v>75</v>
      </c>
      <c r="F17" s="17">
        <v>86</v>
      </c>
      <c r="G17" s="17">
        <v>100</v>
      </c>
      <c r="H17" s="19">
        <f t="shared" si="0"/>
        <v>89.5</v>
      </c>
      <c r="I17" s="19">
        <v>3.7</v>
      </c>
      <c r="J17" s="19">
        <v>93</v>
      </c>
      <c r="K17" s="18"/>
      <c r="L17" s="19">
        <f t="shared" si="1"/>
        <v>91.25</v>
      </c>
      <c r="M17" s="12" t="s">
        <v>172</v>
      </c>
    </row>
    <row r="18" spans="1:13" ht="18.75" x14ac:dyDescent="0.3">
      <c r="A18" s="5" t="s">
        <v>33</v>
      </c>
      <c r="B18" s="11" t="s">
        <v>132</v>
      </c>
      <c r="C18" s="11" t="s">
        <v>133</v>
      </c>
      <c r="D18" s="12" t="s">
        <v>19</v>
      </c>
      <c r="E18" s="11" t="s">
        <v>27</v>
      </c>
      <c r="F18" s="13">
        <v>78</v>
      </c>
      <c r="G18" s="13">
        <v>89</v>
      </c>
      <c r="H18" s="18">
        <f t="shared" si="0"/>
        <v>80.75</v>
      </c>
      <c r="I18" s="19">
        <v>2.9</v>
      </c>
      <c r="J18" s="18">
        <v>74.33</v>
      </c>
      <c r="K18" s="18"/>
      <c r="L18" s="19">
        <f t="shared" si="1"/>
        <v>77.539999999999992</v>
      </c>
      <c r="M18" s="12" t="s">
        <v>172</v>
      </c>
    </row>
    <row r="19" spans="1:13" ht="18.75" x14ac:dyDescent="0.3">
      <c r="A19" s="5" t="s">
        <v>34</v>
      </c>
      <c r="B19" s="11" t="s">
        <v>134</v>
      </c>
      <c r="C19" s="11" t="s">
        <v>135</v>
      </c>
      <c r="D19" s="12" t="s">
        <v>19</v>
      </c>
      <c r="E19" s="11" t="s">
        <v>27</v>
      </c>
      <c r="F19" s="13">
        <v>60</v>
      </c>
      <c r="G19" s="13">
        <v>63</v>
      </c>
      <c r="H19" s="18">
        <f t="shared" si="0"/>
        <v>60.75</v>
      </c>
      <c r="I19" s="18">
        <v>3.01</v>
      </c>
      <c r="J19" s="19">
        <v>76.900000000000006</v>
      </c>
      <c r="K19" s="18"/>
      <c r="L19" s="19">
        <f t="shared" si="1"/>
        <v>68.825000000000003</v>
      </c>
      <c r="M19" s="12" t="s">
        <v>172</v>
      </c>
    </row>
    <row r="20" spans="1:13" ht="18.75" x14ac:dyDescent="0.3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</row>
    <row r="21" spans="1:13" ht="18.75" x14ac:dyDescent="0.3">
      <c r="A21" s="5" t="s">
        <v>7</v>
      </c>
      <c r="B21" s="20" t="s">
        <v>47</v>
      </c>
      <c r="C21" s="20" t="s">
        <v>48</v>
      </c>
      <c r="D21" s="21" t="s">
        <v>10</v>
      </c>
      <c r="E21" s="20" t="s">
        <v>11</v>
      </c>
      <c r="F21" s="22">
        <v>64</v>
      </c>
      <c r="G21" s="22">
        <v>95</v>
      </c>
      <c r="H21" s="22">
        <f>(F21*0.75)+(G21*0.25)</f>
        <v>71.75</v>
      </c>
      <c r="I21" s="23">
        <v>2.14</v>
      </c>
      <c r="J21" s="22"/>
      <c r="K21" s="22"/>
      <c r="L21" s="24"/>
      <c r="M21" s="21" t="s">
        <v>175</v>
      </c>
    </row>
    <row r="22" spans="1:13" ht="37.5" x14ac:dyDescent="0.3">
      <c r="A22" s="5" t="s">
        <v>136</v>
      </c>
      <c r="B22" s="20" t="s">
        <v>82</v>
      </c>
      <c r="C22" s="20" t="s">
        <v>83</v>
      </c>
      <c r="D22" s="21" t="s">
        <v>8</v>
      </c>
      <c r="E22" s="20" t="s">
        <v>50</v>
      </c>
      <c r="F22" s="22">
        <v>78</v>
      </c>
      <c r="G22" s="22">
        <v>87</v>
      </c>
      <c r="H22" s="22">
        <f>(F22*0.75)+(G22*0.25)</f>
        <v>80.25</v>
      </c>
      <c r="I22" s="23">
        <v>2.1800000000000002</v>
      </c>
      <c r="J22" s="22"/>
      <c r="K22" s="22" t="s">
        <v>171</v>
      </c>
      <c r="L22" s="24"/>
      <c r="M22" s="21" t="s">
        <v>176</v>
      </c>
    </row>
    <row r="23" spans="1:13" ht="18.75" x14ac:dyDescent="0.3">
      <c r="A23" s="5" t="s">
        <v>9</v>
      </c>
      <c r="B23" s="20" t="s">
        <v>42</v>
      </c>
      <c r="C23" s="20" t="s">
        <v>43</v>
      </c>
      <c r="D23" s="21" t="s">
        <v>19</v>
      </c>
      <c r="E23" s="20" t="s">
        <v>20</v>
      </c>
      <c r="F23" s="22">
        <v>84</v>
      </c>
      <c r="G23" s="22">
        <v>95</v>
      </c>
      <c r="H23" s="22">
        <f t="shared" ref="H23:H48" si="2">(F23*0.75)+(G23*0.25)</f>
        <v>86.75</v>
      </c>
      <c r="I23" s="22"/>
      <c r="J23" s="22"/>
      <c r="K23" s="22"/>
      <c r="L23" s="24"/>
      <c r="M23" s="20" t="s">
        <v>182</v>
      </c>
    </row>
    <row r="24" spans="1:13" ht="18.75" x14ac:dyDescent="0.3">
      <c r="A24" s="5" t="s">
        <v>13</v>
      </c>
      <c r="B24" s="20" t="s">
        <v>53</v>
      </c>
      <c r="C24" s="20" t="s">
        <v>54</v>
      </c>
      <c r="D24" s="21" t="s">
        <v>30</v>
      </c>
      <c r="E24" s="20" t="s">
        <v>45</v>
      </c>
      <c r="F24" s="22">
        <v>74</v>
      </c>
      <c r="G24" s="22">
        <v>69</v>
      </c>
      <c r="H24" s="22">
        <f t="shared" si="2"/>
        <v>72.75</v>
      </c>
      <c r="I24" s="22"/>
      <c r="J24" s="22"/>
      <c r="K24" s="22"/>
      <c r="L24" s="24"/>
      <c r="M24" s="20" t="s">
        <v>182</v>
      </c>
    </row>
    <row r="25" spans="1:13" ht="18.75" x14ac:dyDescent="0.3">
      <c r="A25" s="5" t="s">
        <v>16</v>
      </c>
      <c r="B25" s="20" t="s">
        <v>58</v>
      </c>
      <c r="C25" s="20" t="s">
        <v>59</v>
      </c>
      <c r="D25" s="21" t="s">
        <v>19</v>
      </c>
      <c r="E25" s="20" t="s">
        <v>60</v>
      </c>
      <c r="F25" s="22">
        <v>60</v>
      </c>
      <c r="G25" s="22">
        <v>89</v>
      </c>
      <c r="H25" s="22">
        <f t="shared" si="2"/>
        <v>67.25</v>
      </c>
      <c r="I25" s="22"/>
      <c r="J25" s="22"/>
      <c r="K25" s="22"/>
      <c r="L25" s="24"/>
      <c r="M25" s="20" t="s">
        <v>182</v>
      </c>
    </row>
    <row r="26" spans="1:13" ht="18.75" x14ac:dyDescent="0.3">
      <c r="A26" s="5" t="s">
        <v>21</v>
      </c>
      <c r="B26" s="20" t="s">
        <v>62</v>
      </c>
      <c r="C26" s="20" t="s">
        <v>63</v>
      </c>
      <c r="D26" s="21" t="s">
        <v>8</v>
      </c>
      <c r="E26" s="20" t="s">
        <v>50</v>
      </c>
      <c r="F26" s="22">
        <v>77</v>
      </c>
      <c r="G26" s="22">
        <v>79</v>
      </c>
      <c r="H26" s="22">
        <f t="shared" si="2"/>
        <v>77.5</v>
      </c>
      <c r="I26" s="22"/>
      <c r="J26" s="22"/>
      <c r="K26" s="22"/>
      <c r="L26" s="24"/>
      <c r="M26" s="20" t="s">
        <v>182</v>
      </c>
    </row>
    <row r="27" spans="1:13" ht="18.75" x14ac:dyDescent="0.3">
      <c r="A27" s="5" t="s">
        <v>23</v>
      </c>
      <c r="B27" s="20" t="s">
        <v>64</v>
      </c>
      <c r="C27" s="20" t="s">
        <v>65</v>
      </c>
      <c r="D27" s="21" t="s">
        <v>8</v>
      </c>
      <c r="E27" s="20" t="s">
        <v>50</v>
      </c>
      <c r="F27" s="22">
        <v>81</v>
      </c>
      <c r="G27" s="22">
        <v>100</v>
      </c>
      <c r="H27" s="22">
        <f t="shared" si="2"/>
        <v>85.75</v>
      </c>
      <c r="I27" s="22"/>
      <c r="J27" s="22"/>
      <c r="K27" s="22"/>
      <c r="L27" s="24"/>
      <c r="M27" s="20" t="s">
        <v>182</v>
      </c>
    </row>
    <row r="28" spans="1:13" ht="18.75" x14ac:dyDescent="0.3">
      <c r="A28" s="5" t="s">
        <v>24</v>
      </c>
      <c r="B28" s="20" t="s">
        <v>66</v>
      </c>
      <c r="C28" s="20" t="s">
        <v>67</v>
      </c>
      <c r="D28" s="21" t="s">
        <v>8</v>
      </c>
      <c r="E28" s="20" t="s">
        <v>50</v>
      </c>
      <c r="F28" s="22">
        <v>84</v>
      </c>
      <c r="G28" s="22">
        <v>100</v>
      </c>
      <c r="H28" s="22">
        <f t="shared" si="2"/>
        <v>88</v>
      </c>
      <c r="I28" s="22"/>
      <c r="J28" s="22"/>
      <c r="K28" s="22"/>
      <c r="L28" s="24"/>
      <c r="M28" s="20" t="s">
        <v>182</v>
      </c>
    </row>
    <row r="29" spans="1:13" ht="18.75" x14ac:dyDescent="0.3">
      <c r="A29" s="5" t="s">
        <v>25</v>
      </c>
      <c r="B29" s="20" t="s">
        <v>68</v>
      </c>
      <c r="C29" s="20" t="s">
        <v>69</v>
      </c>
      <c r="D29" s="21" t="s">
        <v>10</v>
      </c>
      <c r="E29" s="20" t="s">
        <v>22</v>
      </c>
      <c r="F29" s="22">
        <v>54</v>
      </c>
      <c r="G29" s="22">
        <v>82</v>
      </c>
      <c r="H29" s="22">
        <f t="shared" si="2"/>
        <v>61</v>
      </c>
      <c r="I29" s="22"/>
      <c r="J29" s="22"/>
      <c r="K29" s="22"/>
      <c r="L29" s="24"/>
      <c r="M29" s="20" t="s">
        <v>182</v>
      </c>
    </row>
    <row r="30" spans="1:13" ht="18.75" x14ac:dyDescent="0.3">
      <c r="A30" s="5" t="s">
        <v>26</v>
      </c>
      <c r="B30" s="20" t="s">
        <v>70</v>
      </c>
      <c r="C30" s="20" t="s">
        <v>71</v>
      </c>
      <c r="D30" s="21" t="s">
        <v>8</v>
      </c>
      <c r="E30" s="20" t="s">
        <v>50</v>
      </c>
      <c r="F30" s="22">
        <v>77</v>
      </c>
      <c r="G30" s="22">
        <v>84</v>
      </c>
      <c r="H30" s="22">
        <f t="shared" si="2"/>
        <v>78.75</v>
      </c>
      <c r="I30" s="22"/>
      <c r="J30" s="22"/>
      <c r="K30" s="22"/>
      <c r="L30" s="24"/>
      <c r="M30" s="20" t="s">
        <v>182</v>
      </c>
    </row>
    <row r="31" spans="1:13" ht="18.75" x14ac:dyDescent="0.3">
      <c r="A31" s="5" t="s">
        <v>28</v>
      </c>
      <c r="B31" s="20" t="s">
        <v>72</v>
      </c>
      <c r="C31" s="20" t="s">
        <v>73</v>
      </c>
      <c r="D31" s="21" t="s">
        <v>8</v>
      </c>
      <c r="E31" s="20" t="s">
        <v>50</v>
      </c>
      <c r="F31" s="22">
        <v>88</v>
      </c>
      <c r="G31" s="22">
        <v>84</v>
      </c>
      <c r="H31" s="22">
        <f t="shared" si="2"/>
        <v>87</v>
      </c>
      <c r="I31" s="22"/>
      <c r="J31" s="22"/>
      <c r="K31" s="22"/>
      <c r="L31" s="24"/>
      <c r="M31" s="20" t="s">
        <v>182</v>
      </c>
    </row>
    <row r="32" spans="1:13" ht="18.75" x14ac:dyDescent="0.3">
      <c r="A32" s="5" t="s">
        <v>29</v>
      </c>
      <c r="B32" s="20" t="s">
        <v>78</v>
      </c>
      <c r="C32" s="20" t="s">
        <v>79</v>
      </c>
      <c r="D32" s="21" t="s">
        <v>74</v>
      </c>
      <c r="E32" s="20" t="s">
        <v>75</v>
      </c>
      <c r="F32" s="22">
        <v>63</v>
      </c>
      <c r="G32" s="22">
        <v>82</v>
      </c>
      <c r="H32" s="22">
        <f t="shared" si="2"/>
        <v>67.75</v>
      </c>
      <c r="I32" s="22"/>
      <c r="J32" s="22"/>
      <c r="K32" s="22"/>
      <c r="L32" s="24"/>
      <c r="M32" s="20" t="s">
        <v>182</v>
      </c>
    </row>
    <row r="33" spans="1:13" ht="18.75" x14ac:dyDescent="0.3">
      <c r="A33" s="5" t="s">
        <v>31</v>
      </c>
      <c r="B33" s="20" t="s">
        <v>80</v>
      </c>
      <c r="C33" s="20" t="s">
        <v>81</v>
      </c>
      <c r="D33" s="21" t="s">
        <v>14</v>
      </c>
      <c r="E33" s="20" t="s">
        <v>15</v>
      </c>
      <c r="F33" s="22">
        <v>64</v>
      </c>
      <c r="G33" s="22">
        <v>83</v>
      </c>
      <c r="H33" s="22">
        <f t="shared" si="2"/>
        <v>68.75</v>
      </c>
      <c r="I33" s="22"/>
      <c r="J33" s="22"/>
      <c r="K33" s="22"/>
      <c r="L33" s="24"/>
      <c r="M33" s="20" t="s">
        <v>182</v>
      </c>
    </row>
    <row r="34" spans="1:13" ht="18.75" x14ac:dyDescent="0.3">
      <c r="A34" s="5" t="s">
        <v>33</v>
      </c>
      <c r="B34" s="20" t="s">
        <v>90</v>
      </c>
      <c r="C34" s="20" t="s">
        <v>91</v>
      </c>
      <c r="D34" s="21" t="s">
        <v>8</v>
      </c>
      <c r="E34" s="20" t="s">
        <v>50</v>
      </c>
      <c r="F34" s="22">
        <v>78</v>
      </c>
      <c r="G34" s="22">
        <v>85</v>
      </c>
      <c r="H34" s="22">
        <f t="shared" si="2"/>
        <v>79.75</v>
      </c>
      <c r="I34" s="22"/>
      <c r="J34" s="22"/>
      <c r="K34" s="22"/>
      <c r="L34" s="24"/>
      <c r="M34" s="20" t="s">
        <v>182</v>
      </c>
    </row>
    <row r="35" spans="1:13" ht="18.75" x14ac:dyDescent="0.3">
      <c r="A35" s="5" t="s">
        <v>34</v>
      </c>
      <c r="B35" s="20" t="s">
        <v>92</v>
      </c>
      <c r="C35" s="20" t="s">
        <v>93</v>
      </c>
      <c r="D35" s="21" t="s">
        <v>8</v>
      </c>
      <c r="E35" s="20" t="s">
        <v>50</v>
      </c>
      <c r="F35" s="22">
        <v>84</v>
      </c>
      <c r="G35" s="22">
        <v>89</v>
      </c>
      <c r="H35" s="22">
        <f t="shared" si="2"/>
        <v>85.25</v>
      </c>
      <c r="I35" s="22"/>
      <c r="J35" s="22"/>
      <c r="K35" s="22"/>
      <c r="L35" s="24"/>
      <c r="M35" s="20" t="s">
        <v>182</v>
      </c>
    </row>
    <row r="36" spans="1:13" ht="18.75" x14ac:dyDescent="0.3">
      <c r="A36" s="5" t="s">
        <v>37</v>
      </c>
      <c r="B36" s="20" t="s">
        <v>100</v>
      </c>
      <c r="C36" s="20" t="s">
        <v>101</v>
      </c>
      <c r="D36" s="21" t="s">
        <v>8</v>
      </c>
      <c r="E36" s="20" t="s">
        <v>50</v>
      </c>
      <c r="F36" s="22">
        <v>73</v>
      </c>
      <c r="G36" s="22">
        <v>78</v>
      </c>
      <c r="H36" s="22">
        <f t="shared" si="2"/>
        <v>74.25</v>
      </c>
      <c r="I36" s="22"/>
      <c r="J36" s="22"/>
      <c r="K36" s="22"/>
      <c r="L36" s="24"/>
      <c r="M36" s="20" t="s">
        <v>182</v>
      </c>
    </row>
    <row r="37" spans="1:13" ht="18.75" x14ac:dyDescent="0.3">
      <c r="A37" s="5" t="s">
        <v>38</v>
      </c>
      <c r="B37" s="20" t="s">
        <v>102</v>
      </c>
      <c r="C37" s="20" t="s">
        <v>103</v>
      </c>
      <c r="D37" s="21" t="s">
        <v>8</v>
      </c>
      <c r="E37" s="20" t="s">
        <v>50</v>
      </c>
      <c r="F37" s="22">
        <v>75</v>
      </c>
      <c r="G37" s="22">
        <v>85</v>
      </c>
      <c r="H37" s="22">
        <f t="shared" si="2"/>
        <v>77.5</v>
      </c>
      <c r="I37" s="22"/>
      <c r="J37" s="22"/>
      <c r="K37" s="22"/>
      <c r="L37" s="24"/>
      <c r="M37" s="20" t="s">
        <v>182</v>
      </c>
    </row>
    <row r="38" spans="1:13" ht="18.75" x14ac:dyDescent="0.3">
      <c r="A38" s="5" t="s">
        <v>39</v>
      </c>
      <c r="B38" s="20" t="s">
        <v>104</v>
      </c>
      <c r="C38" s="20" t="s">
        <v>105</v>
      </c>
      <c r="D38" s="21" t="s">
        <v>8</v>
      </c>
      <c r="E38" s="20" t="s">
        <v>50</v>
      </c>
      <c r="F38" s="22">
        <v>73</v>
      </c>
      <c r="G38" s="22">
        <v>80</v>
      </c>
      <c r="H38" s="22">
        <f t="shared" si="2"/>
        <v>74.75</v>
      </c>
      <c r="I38" s="22"/>
      <c r="J38" s="22"/>
      <c r="K38" s="22"/>
      <c r="L38" s="24"/>
      <c r="M38" s="20" t="s">
        <v>182</v>
      </c>
    </row>
    <row r="39" spans="1:13" ht="18.75" x14ac:dyDescent="0.3">
      <c r="A39" s="5" t="s">
        <v>41</v>
      </c>
      <c r="B39" s="20" t="s">
        <v>107</v>
      </c>
      <c r="C39" s="20" t="s">
        <v>108</v>
      </c>
      <c r="D39" s="21" t="s">
        <v>19</v>
      </c>
      <c r="E39" s="20" t="s">
        <v>40</v>
      </c>
      <c r="F39" s="22">
        <v>78</v>
      </c>
      <c r="G39" s="22">
        <v>100</v>
      </c>
      <c r="H39" s="22">
        <f t="shared" si="2"/>
        <v>83.5</v>
      </c>
      <c r="I39" s="22"/>
      <c r="J39" s="22"/>
      <c r="K39" s="22"/>
      <c r="L39" s="24"/>
      <c r="M39" s="20" t="s">
        <v>182</v>
      </c>
    </row>
    <row r="40" spans="1:13" ht="18.75" x14ac:dyDescent="0.3">
      <c r="A40" s="5" t="s">
        <v>44</v>
      </c>
      <c r="B40" s="20" t="s">
        <v>109</v>
      </c>
      <c r="C40" s="20" t="s">
        <v>110</v>
      </c>
      <c r="D40" s="21" t="s">
        <v>8</v>
      </c>
      <c r="E40" s="20" t="s">
        <v>50</v>
      </c>
      <c r="F40" s="22">
        <v>78</v>
      </c>
      <c r="G40" s="22">
        <v>88</v>
      </c>
      <c r="H40" s="22">
        <f t="shared" si="2"/>
        <v>80.5</v>
      </c>
      <c r="I40" s="22"/>
      <c r="J40" s="22"/>
      <c r="K40" s="22"/>
      <c r="L40" s="24"/>
      <c r="M40" s="20" t="s">
        <v>182</v>
      </c>
    </row>
    <row r="41" spans="1:13" ht="18.75" x14ac:dyDescent="0.3">
      <c r="A41" s="5" t="s">
        <v>46</v>
      </c>
      <c r="B41" s="20" t="s">
        <v>115</v>
      </c>
      <c r="C41" s="20" t="s">
        <v>116</v>
      </c>
      <c r="D41" s="21" t="s">
        <v>8</v>
      </c>
      <c r="E41" s="20" t="s">
        <v>50</v>
      </c>
      <c r="F41" s="22">
        <v>73</v>
      </c>
      <c r="G41" s="22">
        <v>84</v>
      </c>
      <c r="H41" s="22">
        <f t="shared" si="2"/>
        <v>75.75</v>
      </c>
      <c r="I41" s="22"/>
      <c r="J41" s="22"/>
      <c r="K41" s="22"/>
      <c r="L41" s="24"/>
      <c r="M41" s="20" t="s">
        <v>182</v>
      </c>
    </row>
    <row r="42" spans="1:13" ht="18.75" x14ac:dyDescent="0.3">
      <c r="A42" s="5" t="s">
        <v>49</v>
      </c>
      <c r="B42" s="20" t="s">
        <v>117</v>
      </c>
      <c r="C42" s="20" t="s">
        <v>118</v>
      </c>
      <c r="D42" s="21" t="s">
        <v>8</v>
      </c>
      <c r="E42" s="20" t="s">
        <v>50</v>
      </c>
      <c r="F42" s="22">
        <v>80</v>
      </c>
      <c r="G42" s="22">
        <v>77</v>
      </c>
      <c r="H42" s="22">
        <f t="shared" si="2"/>
        <v>79.25</v>
      </c>
      <c r="I42" s="22"/>
      <c r="J42" s="22"/>
      <c r="K42" s="22"/>
      <c r="L42" s="24"/>
      <c r="M42" s="20" t="s">
        <v>182</v>
      </c>
    </row>
    <row r="43" spans="1:13" ht="18.75" x14ac:dyDescent="0.3">
      <c r="A43" s="5" t="s">
        <v>51</v>
      </c>
      <c r="B43" s="20" t="s">
        <v>119</v>
      </c>
      <c r="C43" s="20" t="s">
        <v>120</v>
      </c>
      <c r="D43" s="21" t="s">
        <v>8</v>
      </c>
      <c r="E43" s="20" t="s">
        <v>50</v>
      </c>
      <c r="F43" s="22">
        <v>74</v>
      </c>
      <c r="G43" s="22">
        <v>67</v>
      </c>
      <c r="H43" s="22">
        <f t="shared" si="2"/>
        <v>72.25</v>
      </c>
      <c r="I43" s="22"/>
      <c r="J43" s="22"/>
      <c r="K43" s="22"/>
      <c r="L43" s="24"/>
      <c r="M43" s="20" t="s">
        <v>182</v>
      </c>
    </row>
    <row r="44" spans="1:13" ht="18.75" x14ac:dyDescent="0.3">
      <c r="A44" s="5" t="s">
        <v>52</v>
      </c>
      <c r="B44" s="20" t="s">
        <v>121</v>
      </c>
      <c r="C44" s="20" t="s">
        <v>122</v>
      </c>
      <c r="D44" s="21" t="s">
        <v>12</v>
      </c>
      <c r="E44" s="20" t="s">
        <v>123</v>
      </c>
      <c r="F44" s="22">
        <v>67</v>
      </c>
      <c r="G44" s="22">
        <v>88</v>
      </c>
      <c r="H44" s="22">
        <f t="shared" si="2"/>
        <v>72.25</v>
      </c>
      <c r="I44" s="22"/>
      <c r="J44" s="22"/>
      <c r="K44" s="22"/>
      <c r="L44" s="24"/>
      <c r="M44" s="20" t="s">
        <v>182</v>
      </c>
    </row>
    <row r="45" spans="1:13" ht="18.75" x14ac:dyDescent="0.3">
      <c r="A45" s="5" t="s">
        <v>55</v>
      </c>
      <c r="B45" s="20" t="s">
        <v>124</v>
      </c>
      <c r="C45" s="20" t="s">
        <v>125</v>
      </c>
      <c r="D45" s="21" t="s">
        <v>8</v>
      </c>
      <c r="E45" s="20" t="s">
        <v>50</v>
      </c>
      <c r="F45" s="22">
        <v>88</v>
      </c>
      <c r="G45" s="22">
        <v>93</v>
      </c>
      <c r="H45" s="22">
        <f t="shared" si="2"/>
        <v>89.25</v>
      </c>
      <c r="I45" s="22"/>
      <c r="J45" s="22"/>
      <c r="K45" s="22"/>
      <c r="L45" s="24"/>
      <c r="M45" s="20" t="s">
        <v>182</v>
      </c>
    </row>
    <row r="46" spans="1:13" ht="18.75" x14ac:dyDescent="0.3">
      <c r="A46" s="5" t="s">
        <v>56</v>
      </c>
      <c r="B46" s="20" t="s">
        <v>126</v>
      </c>
      <c r="C46" s="20" t="s">
        <v>127</v>
      </c>
      <c r="D46" s="21" t="s">
        <v>8</v>
      </c>
      <c r="E46" s="20" t="s">
        <v>50</v>
      </c>
      <c r="F46" s="22">
        <v>86</v>
      </c>
      <c r="G46" s="22">
        <v>93</v>
      </c>
      <c r="H46" s="22">
        <f t="shared" si="2"/>
        <v>87.75</v>
      </c>
      <c r="I46" s="22"/>
      <c r="J46" s="22"/>
      <c r="K46" s="22"/>
      <c r="L46" s="24"/>
      <c r="M46" s="20" t="s">
        <v>182</v>
      </c>
    </row>
    <row r="47" spans="1:13" ht="18.75" x14ac:dyDescent="0.3">
      <c r="A47" s="5" t="s">
        <v>180</v>
      </c>
      <c r="B47" s="20" t="s">
        <v>128</v>
      </c>
      <c r="C47" s="20" t="s">
        <v>129</v>
      </c>
      <c r="D47" s="21" t="s">
        <v>8</v>
      </c>
      <c r="E47" s="20" t="s">
        <v>50</v>
      </c>
      <c r="F47" s="22">
        <v>73</v>
      </c>
      <c r="G47" s="22">
        <v>91</v>
      </c>
      <c r="H47" s="22">
        <f t="shared" si="2"/>
        <v>77.5</v>
      </c>
      <c r="I47" s="22"/>
      <c r="J47" s="22"/>
      <c r="K47" s="22"/>
      <c r="L47" s="24"/>
      <c r="M47" s="20" t="s">
        <v>182</v>
      </c>
    </row>
    <row r="48" spans="1:13" ht="18.75" x14ac:dyDescent="0.3">
      <c r="A48" s="5" t="s">
        <v>181</v>
      </c>
      <c r="B48" s="20" t="s">
        <v>130</v>
      </c>
      <c r="C48" s="20" t="s">
        <v>131</v>
      </c>
      <c r="D48" s="21" t="s">
        <v>8</v>
      </c>
      <c r="E48" s="20" t="s">
        <v>50</v>
      </c>
      <c r="F48" s="22">
        <v>82</v>
      </c>
      <c r="G48" s="22">
        <v>78</v>
      </c>
      <c r="H48" s="22">
        <f t="shared" si="2"/>
        <v>81</v>
      </c>
      <c r="I48" s="22"/>
      <c r="J48" s="22"/>
      <c r="K48" s="22"/>
      <c r="L48" s="24"/>
      <c r="M48" s="20" t="s">
        <v>182</v>
      </c>
    </row>
    <row r="49" spans="1:13" ht="18.75" x14ac:dyDescent="0.3">
      <c r="A49" s="6"/>
      <c r="B49" s="7"/>
      <c r="C49" s="7"/>
      <c r="D49" s="8"/>
      <c r="E49" s="7"/>
      <c r="F49" s="9"/>
      <c r="G49" s="9"/>
      <c r="H49" s="9"/>
      <c r="I49" s="9"/>
      <c r="J49" s="9"/>
      <c r="K49" s="9"/>
      <c r="L49" s="10"/>
      <c r="M49" s="7"/>
    </row>
    <row r="50" spans="1:13" ht="18.75" x14ac:dyDescent="0.3">
      <c r="A50" s="5" t="s">
        <v>7</v>
      </c>
      <c r="B50" s="20" t="s">
        <v>163</v>
      </c>
      <c r="C50" s="20" t="s">
        <v>164</v>
      </c>
      <c r="D50" s="21" t="s">
        <v>166</v>
      </c>
      <c r="E50" s="21" t="s">
        <v>165</v>
      </c>
      <c r="F50" s="22"/>
      <c r="G50" s="22"/>
      <c r="H50" s="22"/>
      <c r="I50" s="25">
        <v>2.9</v>
      </c>
      <c r="J50" s="22"/>
      <c r="K50" s="22"/>
      <c r="L50" s="22"/>
      <c r="M50" s="20" t="s">
        <v>178</v>
      </c>
    </row>
    <row r="51" spans="1:13" ht="18.75" x14ac:dyDescent="0.3">
      <c r="A51" s="5" t="s">
        <v>136</v>
      </c>
      <c r="B51" s="20" t="s">
        <v>151</v>
      </c>
      <c r="C51" s="20" t="s">
        <v>150</v>
      </c>
      <c r="D51" s="21" t="s">
        <v>57</v>
      </c>
      <c r="E51" s="21" t="s">
        <v>106</v>
      </c>
      <c r="F51" s="22"/>
      <c r="G51" s="22"/>
      <c r="H51" s="22"/>
      <c r="I51" s="22" t="s">
        <v>152</v>
      </c>
      <c r="J51" s="22"/>
      <c r="K51" s="22"/>
      <c r="L51" s="22"/>
      <c r="M51" s="20" t="s">
        <v>178</v>
      </c>
    </row>
    <row r="52" spans="1:13" ht="18.75" x14ac:dyDescent="0.3">
      <c r="A52" s="5" t="s">
        <v>9</v>
      </c>
      <c r="B52" s="20" t="s">
        <v>162</v>
      </c>
      <c r="C52" s="20" t="s">
        <v>161</v>
      </c>
      <c r="D52" s="21" t="s">
        <v>74</v>
      </c>
      <c r="E52" s="21" t="s">
        <v>75</v>
      </c>
      <c r="F52" s="22"/>
      <c r="G52" s="22"/>
      <c r="H52" s="22"/>
      <c r="I52" s="22">
        <v>2.37</v>
      </c>
      <c r="J52" s="22"/>
      <c r="K52" s="22"/>
      <c r="L52" s="22"/>
      <c r="M52" s="20" t="s">
        <v>178</v>
      </c>
    </row>
    <row r="53" spans="1:13" ht="18.75" x14ac:dyDescent="0.3">
      <c r="A53" s="5" t="s">
        <v>13</v>
      </c>
      <c r="B53" s="20" t="s">
        <v>158</v>
      </c>
      <c r="C53" s="20" t="s">
        <v>159</v>
      </c>
      <c r="D53" s="21" t="s">
        <v>8</v>
      </c>
      <c r="E53" s="21" t="s">
        <v>160</v>
      </c>
      <c r="F53" s="22"/>
      <c r="G53" s="22"/>
      <c r="H53" s="22"/>
      <c r="I53" s="22">
        <v>3.02</v>
      </c>
      <c r="J53" s="22"/>
      <c r="K53" s="22"/>
      <c r="L53" s="22"/>
      <c r="M53" s="20" t="s">
        <v>178</v>
      </c>
    </row>
    <row r="54" spans="1:13" ht="18.75" x14ac:dyDescent="0.3">
      <c r="A54" s="5" t="s">
        <v>16</v>
      </c>
      <c r="B54" s="20" t="s">
        <v>156</v>
      </c>
      <c r="C54" s="20" t="s">
        <v>157</v>
      </c>
      <c r="D54" s="21" t="s">
        <v>57</v>
      </c>
      <c r="E54" s="21" t="s">
        <v>106</v>
      </c>
      <c r="F54" s="22"/>
      <c r="G54" s="22"/>
      <c r="H54" s="22"/>
      <c r="I54" s="22">
        <v>2.73</v>
      </c>
      <c r="J54" s="22"/>
      <c r="K54" s="22"/>
      <c r="L54" s="22"/>
      <c r="M54" s="20" t="s">
        <v>178</v>
      </c>
    </row>
    <row r="55" spans="1:13" ht="18.75" x14ac:dyDescent="0.3">
      <c r="A55" s="5" t="s">
        <v>21</v>
      </c>
      <c r="B55" s="20">
        <v>2162452350</v>
      </c>
      <c r="C55" s="20" t="s">
        <v>153</v>
      </c>
      <c r="D55" s="20" t="s">
        <v>155</v>
      </c>
      <c r="E55" s="20" t="s">
        <v>154</v>
      </c>
      <c r="F55" s="20"/>
      <c r="G55" s="20"/>
      <c r="H55" s="20"/>
      <c r="I55" s="22">
        <v>3.59</v>
      </c>
      <c r="J55" s="22"/>
      <c r="K55" s="22"/>
      <c r="L55" s="22"/>
      <c r="M55" s="20" t="s">
        <v>178</v>
      </c>
    </row>
    <row r="56" spans="1:13" ht="18.75" x14ac:dyDescent="0.3">
      <c r="A56" s="5" t="s">
        <v>23</v>
      </c>
      <c r="B56" s="20" t="s">
        <v>167</v>
      </c>
      <c r="C56" s="20" t="s">
        <v>168</v>
      </c>
      <c r="D56" s="21" t="s">
        <v>19</v>
      </c>
      <c r="E56" s="21" t="s">
        <v>60</v>
      </c>
      <c r="F56" s="22"/>
      <c r="G56" s="22"/>
      <c r="H56" s="22"/>
      <c r="I56" s="22">
        <v>2.2400000000000002</v>
      </c>
      <c r="J56" s="22"/>
      <c r="K56" s="22"/>
      <c r="L56" s="22"/>
      <c r="M56" s="20" t="s">
        <v>178</v>
      </c>
    </row>
    <row r="57" spans="1:13" ht="18.75" x14ac:dyDescent="0.3"/>
    <row r="58" spans="1:13" ht="30" customHeight="1" x14ac:dyDescent="0.3">
      <c r="B58" s="42" t="s">
        <v>143</v>
      </c>
      <c r="C58" s="43"/>
      <c r="D58" s="43"/>
      <c r="E58" s="44"/>
    </row>
    <row r="59" spans="1:13" ht="30" customHeight="1" x14ac:dyDescent="0.3">
      <c r="B59" s="48" t="s">
        <v>144</v>
      </c>
      <c r="C59" s="49"/>
      <c r="D59" s="49"/>
      <c r="E59" s="50"/>
    </row>
    <row r="60" spans="1:13" ht="40.5" customHeight="1" x14ac:dyDescent="0.3">
      <c r="B60" s="26" t="s">
        <v>142</v>
      </c>
      <c r="C60" s="27"/>
      <c r="D60" s="27"/>
      <c r="E60" s="28"/>
    </row>
    <row r="61" spans="1:13" ht="30" customHeight="1" x14ac:dyDescent="0.3">
      <c r="B61" s="26" t="s">
        <v>179</v>
      </c>
      <c r="C61" s="27"/>
      <c r="D61" s="27"/>
      <c r="E61" s="28"/>
      <c r="F61" s="41"/>
      <c r="G61" s="41"/>
      <c r="H61" s="41"/>
    </row>
    <row r="62" spans="1:13" ht="30" customHeight="1" x14ac:dyDescent="0.3">
      <c r="B62" s="26"/>
      <c r="C62" s="27"/>
      <c r="D62" s="27"/>
      <c r="E62" s="28"/>
      <c r="F62" s="41"/>
      <c r="G62" s="41"/>
      <c r="H62" s="41"/>
    </row>
    <row r="63" spans="1:13" ht="30" customHeight="1" x14ac:dyDescent="0.3">
      <c r="B63" s="26"/>
      <c r="C63" s="27"/>
      <c r="D63" s="27"/>
      <c r="E63" s="28"/>
      <c r="F63" s="41"/>
      <c r="G63" s="41"/>
      <c r="H63" s="41"/>
    </row>
    <row r="64" spans="1:13" ht="30" customHeight="1" x14ac:dyDescent="0.3">
      <c r="B64" s="26"/>
      <c r="C64" s="27"/>
      <c r="D64" s="27"/>
      <c r="E64" s="28"/>
      <c r="F64" s="41"/>
      <c r="G64" s="41"/>
      <c r="H64" s="41"/>
    </row>
    <row r="65" spans="2:5" ht="30" customHeight="1" x14ac:dyDescent="0.3">
      <c r="B65" s="29" t="s">
        <v>177</v>
      </c>
      <c r="C65" s="30"/>
      <c r="D65" s="30"/>
      <c r="E65" s="31"/>
    </row>
  </sheetData>
  <sortState ref="A51:N57">
    <sortCondition ref="C51:C57"/>
  </sortState>
  <mergeCells count="13">
    <mergeCell ref="B61:E64"/>
    <mergeCell ref="B65:E65"/>
    <mergeCell ref="B60:E60"/>
    <mergeCell ref="A1:M1"/>
    <mergeCell ref="A2:M2"/>
    <mergeCell ref="A3:M3"/>
    <mergeCell ref="F61:H61"/>
    <mergeCell ref="F62:H62"/>
    <mergeCell ref="F63:H63"/>
    <mergeCell ref="F64:H64"/>
    <mergeCell ref="B58:E58"/>
    <mergeCell ref="A20:M20"/>
    <mergeCell ref="B59:E59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  <ignoredErrors>
    <ignoredError sqref="I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Öğrenim H. (Alfabetik Sıra)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RÜVEYDA ÖZTÜRK BAŞOL</dc:creator>
  <cp:lastModifiedBy>RÜVEYDA ÖZTÜRK BAŞOL</cp:lastModifiedBy>
  <cp:lastPrinted>2017-10-27T11:35:20Z</cp:lastPrinted>
  <dcterms:created xsi:type="dcterms:W3CDTF">2017-10-17T09:18:22Z</dcterms:created>
  <dcterms:modified xsi:type="dcterms:W3CDTF">2018-03-06T06:37:09Z</dcterms:modified>
</cp:coreProperties>
</file>